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Area" localSheetId="0">'Форма 9в-2'!$A$1:$G$26</definedName>
    <definedName name="_xlnm.Print_Area" localSheetId="1">'Форма 9г-2'!$A$1:$J$26</definedName>
    <definedName name="_xlnm.Print_Area" localSheetId="2">'Форма 9д-2'!$A$1:$G$23</definedName>
    <definedName name="_xlnm.Print_Area" localSheetId="3">'Форма 9ж-2'!$A$1:$P$55</definedName>
  </definedNames>
  <calcPr fullCalcOnLoad="1"/>
</workbook>
</file>

<file path=xl/sharedStrings.xml><?xml version="1.0" encoding="utf-8"?>
<sst xmlns="http://schemas.openxmlformats.org/spreadsheetml/2006/main" count="292" uniqueCount="123">
  <si>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</si>
  <si>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</si>
  <si>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</si>
  <si>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</si>
  <si>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</si>
  <si>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</si>
  <si>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</si>
  <si>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</si>
  <si>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</si>
  <si>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</si>
  <si>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</si>
  <si>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</si>
  <si>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</si>
  <si>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</si>
  <si>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</si>
  <si>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</si>
  <si>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</si>
  <si>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</si>
  <si>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</si>
  <si>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</si>
  <si>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</si>
  <si>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</si>
  <si>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</si>
  <si>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</si>
  <si>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</si>
  <si>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</si>
  <si>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</si>
  <si>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</si>
  <si>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</si>
  <si>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</si>
  <si>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</si>
  <si>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</si>
  <si>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</si>
  <si>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</si>
  <si>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</si>
  <si>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</si>
  <si>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</si>
  <si>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</si>
  <si>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</si>
  <si>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</si>
  <si>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</si>
  <si>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</si>
  <si>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</si>
  <si>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</si>
  <si>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</si>
  <si>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</si>
  <si>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</si>
  <si>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</si>
  <si>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</si>
  <si>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</si>
  <si>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</si>
  <si>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Приказ Федеральной службы по тарифам от 15.08.2008 № 144-т/7</t>
  </si>
  <si>
    <t>Приказ Федеральной службы по тарифам от 15.08.2008 № 144-т/8</t>
  </si>
  <si>
    <t>тел. (815 2) 48 06 44,  факс 42 31 27, E-mail:office@portmurmansk.ru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</si>
  <si>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</si>
  <si>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</si>
  <si>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</si>
  <si>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</si>
  <si>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</si>
  <si>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t>Прим.</t>
  </si>
  <si>
    <t>иное              (запрос предложения)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</si>
  <si>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</si>
  <si>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генеральный директор   Масько Александр Вадимович</t>
  </si>
  <si>
    <t xml:space="preserve">183024, г. Мурманск, Портовый проезд, д. 22, руководитель: генеральный директор Масько Александр Вадимович, </t>
  </si>
  <si>
    <t xml:space="preserve">183024, г. Мурманск, Портовый проезд, д. 22, руководитель: </t>
  </si>
  <si>
    <t>тел. (815 2) 48 06 44,  факс 42 31 27, E-mail: office@portmurmansk.ru</t>
  </si>
  <si>
    <t>Индекс (1)
0</t>
  </si>
  <si>
    <t>01.01.2018-31.03.2018</t>
  </si>
  <si>
    <t>Погрузка и выгрузка грузов, хранение (накопление)</t>
  </si>
  <si>
    <t>Приказ Федеральной службы по тарифам РФ от 15.08.2008 № 144-т/7 (в соответствии с приказом ФСТ России от 29.12.2014 № 313-т/3, зарегистрированным в Минюсте РФ от 30.01.2015 № 35799,  ценовое регулирование на услуги по погрузке и выгрузке, хранению грузов в отношении ПАО "ММТП" не применяется)</t>
  </si>
  <si>
    <t>В соответствии с "Правилами недискриминационного доступа к услугам субъектов естественных монополий в портах", утвержденных постановлением Правительства РФ от 20.10.2017 № 1285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</si>
  <si>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Свода обычаев Мурманского морского торгового порта, "Обязательных Постановлений в морском порту Мурманск", утвержденных приказом Минтранса России от 12.08.2014 № 222, и других нормативных актов, действующих на транспорте. </t>
  </si>
  <si>
    <t>на территории Мурманской области</t>
  </si>
  <si>
    <t>Металло-продукция, тонна</t>
  </si>
  <si>
    <t>*</t>
  </si>
  <si>
    <t>сортовой металлопрокат</t>
  </si>
  <si>
    <t>ООО "Сталь Трейд"</t>
  </si>
  <si>
    <t>№ ММТП-18/265М от 16.03.2018</t>
  </si>
  <si>
    <t>01.04.2018-30.06.2018</t>
  </si>
  <si>
    <t>ООО "ЛенСпецСталь"</t>
  </si>
  <si>
    <t>№ ММТП18/450М от 03.05.2018</t>
  </si>
  <si>
    <t>ПОГРУЗЧИК КОВШОВЫЙ 6,5М3 VOLVO L150H</t>
  </si>
  <si>
    <t>ООО "Ферронордик ТК"</t>
  </si>
  <si>
    <t>№ ММТП-18/158М от 12.02.2018</t>
  </si>
  <si>
    <t>№ ММТП-18/693М от 22.06.2018</t>
  </si>
  <si>
    <t>Мобильный вакуумный погрузчик Centurion LN1012</t>
  </si>
  <si>
    <t>ООО "ЭРОСТ Груп"</t>
  </si>
  <si>
    <t>№ ММТП-18/729М от 28.06.2018</t>
  </si>
  <si>
    <r>
      <t xml:space="preserve">за период 9 месяцев </t>
    </r>
    <r>
      <rPr>
        <u val="single"/>
        <sz val="11"/>
        <rFont val="Times New Roman"/>
        <family val="1"/>
      </rPr>
      <t>2018 года</t>
    </r>
  </si>
  <si>
    <r>
      <t>за период 9 месяцев</t>
    </r>
    <r>
      <rPr>
        <u val="single"/>
        <sz val="11"/>
        <rFont val="Times New Roman"/>
        <family val="1"/>
      </rPr>
      <t xml:space="preserve"> 2018 года</t>
    </r>
  </si>
  <si>
    <t>за период 9 месяцев 2018 года</t>
  </si>
  <si>
    <t>01.01.2018-30.09.2018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</si>
  <si>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 (отсутствие технологической мощности)</t>
  </si>
  <si>
    <r>
      <t>предоставляемая А</t>
    </r>
    <r>
      <rPr>
        <u val="single"/>
        <sz val="11"/>
        <rFont val="Times New Roman"/>
        <family val="1"/>
      </rPr>
      <t>кционерным обществом "Мурманский морской торговый порт"</t>
    </r>
  </si>
  <si>
    <r>
      <t>сведения о юридическом лице: А</t>
    </r>
    <r>
      <rPr>
        <u val="single"/>
        <sz val="11"/>
        <rFont val="Times New Roman"/>
        <family val="1"/>
      </rPr>
      <t>кционерное общество «Мурманский морской торговый порт»</t>
    </r>
  </si>
  <si>
    <t>АО «Мурманский морской торговый порт» (далее АО «ММТП») является одним из крупных портов Северо-западной части России и единственным незамерзающим российским портом, находящимся за Полярным кругом. АО «ММТП» для работы располагает 13 причалами общей протяженностью около 2 350 м. Длины и глубины у причалов позволяют принимать и ставить под грузовые операции суда с осадкой до 15,5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63 тн, мобильных кранов, погрузчиков вилочных, ковшовых и специальных грузоподьемностью от 1,5 до 45 тн.</t>
  </si>
  <si>
    <t>Условия договора состоят из следующих основных разделов: преамбулы, предмета договора с обязанностью Оператора морского терминала (АО «ММТП»)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глав, касающихся законодательных норм, общих положений (заверения и ганарнтии Сторон, исполнение антикоррупционного законодательства, срок действия договора,  условия разрешения споров); почтовых и юридических адресов , банковских реквизитов сторон; подписей.</t>
  </si>
  <si>
    <t>предоставляемая Публичным акционерным обществом "Мурманский морской торговый порт"</t>
  </si>
  <si>
    <t>сведения о юридическом лице: Публичное акционерное общество «Мурманский морской торговый порт»</t>
  </si>
  <si>
    <t xml:space="preserve">ООО "ТОРГОВАЯ КОМПАНИЯ СЕВЕРНАЯ"
</t>
  </si>
  <si>
    <t>ММТП-18/457М от 09.04.2018</t>
  </si>
  <si>
    <t>01.04.2018-30.06.2019</t>
  </si>
  <si>
    <t>01.07.2018-30.09.2018</t>
  </si>
  <si>
    <t xml:space="preserve">ММТП-18/785М от </t>
  </si>
  <si>
    <t>ООО "ПКП Металон"</t>
  </si>
  <si>
    <t xml:space="preserve">ММТП-18/852М от 31.07.2018
</t>
  </si>
  <si>
    <t>Грейфер четырехканатный, двухчелюстной модель GH16-5.0 (тип 16-Т1-Пр-В)</t>
  </si>
  <si>
    <t>ООО Производственно-коммерческая фирма BLESTE</t>
  </si>
  <si>
    <t>№ ММТП-18/914М (277H-2018) от 21.08.2018</t>
  </si>
  <si>
    <t>Грейфер четырехканатный, двухчелюстной модель GH16-7.5 (тип 16-С1-Пр-В)</t>
  </si>
  <si>
    <t>№ ММТП-18/879М  от 21.08.2019</t>
  </si>
  <si>
    <t>Мини погрузчик AVANT 630</t>
  </si>
  <si>
    <t>ООО «МТЗ-сервис»</t>
  </si>
  <si>
    <t>№ ММТП-18/732М от 02.07.2018</t>
  </si>
  <si>
    <t>Установка на колесном шасси КПС1412</t>
  </si>
  <si>
    <t>ООО «Горные технологии»</t>
  </si>
  <si>
    <t>№ ММТП-18/878М от 07.08.2018</t>
  </si>
  <si>
    <t xml:space="preserve">Кран мостовой электрический двухбалочный
опорный общепромышленного исполнения г/п 10 т.
</t>
  </si>
  <si>
    <t>ООО «Крановый завод Лемменс»</t>
  </si>
  <si>
    <t>№ ММТП-18/987М от 05.09.2018</t>
  </si>
  <si>
    <t>Трактор дизельный Valtra T 144 Active</t>
  </si>
  <si>
    <t>ООО «РегионКомплект»</t>
  </si>
  <si>
    <t>№ ММТП-18/763М от 31.07.2018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</si>
</sst>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"/>
    <numFmt numFmtId="174" formatCode="0.0"/>
    <numFmt numFmtId="175" formatCode="0.000"/>
    <numFmt numFmtId="176" formatCode="0.0000"/>
    <numFmt numFmtId="177" formatCode="0.00000"/>
    <numFmt numFmtId="178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172" fontId="48" fillId="0" borderId="0" xfId="60" applyNumberFormat="1" applyFont="1" applyFill="1" applyAlignment="1">
      <alignment/>
    </xf>
    <xf numFmtId="172" fontId="48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172" fontId="48" fillId="0" borderId="0" xfId="6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48" fillId="0" borderId="0" xfId="0" applyNumberFormat="1" applyFont="1" applyAlignment="1">
      <alignment/>
    </xf>
    <xf numFmtId="175" fontId="48" fillId="0" borderId="0" xfId="0" applyNumberFormat="1" applyFont="1" applyAlignment="1">
      <alignment/>
    </xf>
    <xf numFmtId="177" fontId="48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quotePrefix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center" vertical="center" wrapText="1"/>
    </xf>
    <xf numFmtId="172" fontId="2" fillId="0" borderId="10" xfId="6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E14" sqref="E14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0" width="9.140625" style="3" customWidth="1"/>
    <col min="11" max="11" width="9.421875" style="3" bestFit="1" customWidth="1"/>
    <col min="12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65" t="s">
        <v>7</v>
      </c>
      <c r="B3" s="65"/>
      <c r="C3" s="65"/>
      <c r="D3" s="65"/>
      <c r="E3" s="65"/>
      <c r="F3" s="65"/>
    </row>
    <row r="4" ht="15">
      <c r="A4" s="2"/>
    </row>
    <row r="5" s="13" customFormat="1" ht="15">
      <c r="A5" s="13" t="s">
        <v>93</v>
      </c>
    </row>
    <row r="6" s="13" customFormat="1" ht="15">
      <c r="A6" s="13" t="s">
        <v>8</v>
      </c>
    </row>
    <row r="7" s="13" customFormat="1" ht="15">
      <c r="A7" s="13" t="s">
        <v>58</v>
      </c>
    </row>
    <row r="8" s="13" customFormat="1" ht="15">
      <c r="A8" s="13" t="s">
        <v>9</v>
      </c>
    </row>
    <row r="9" s="13" customFormat="1" ht="15">
      <c r="A9" s="13" t="s">
        <v>88</v>
      </c>
    </row>
    <row r="10" s="13" customFormat="1" ht="15">
      <c r="A10" s="13" t="s">
        <v>94</v>
      </c>
    </row>
    <row r="11" spans="1:4" s="13" customFormat="1" ht="15">
      <c r="A11" s="20" t="s">
        <v>63</v>
      </c>
      <c r="C11" s="21"/>
      <c r="D11" s="21"/>
    </row>
    <row r="12" s="13" customFormat="1" ht="15">
      <c r="A12" s="15" t="s">
        <v>65</v>
      </c>
    </row>
    <row r="13" s="13" customFormat="1" ht="15">
      <c r="A13" s="13" t="s">
        <v>10</v>
      </c>
    </row>
    <row r="14" ht="15">
      <c r="A14" s="2"/>
    </row>
    <row r="15" spans="1:6" ht="32.25" customHeight="1">
      <c r="A15" s="66" t="s">
        <v>0</v>
      </c>
      <c r="B15" s="66" t="s">
        <v>1</v>
      </c>
      <c r="C15" s="66" t="s">
        <v>2</v>
      </c>
      <c r="D15" s="66" t="s">
        <v>3</v>
      </c>
      <c r="E15" s="66"/>
      <c r="F15" s="66"/>
    </row>
    <row r="16" spans="1:6" ht="15">
      <c r="A16" s="66"/>
      <c r="B16" s="66"/>
      <c r="C16" s="66"/>
      <c r="D16" s="66" t="s">
        <v>4</v>
      </c>
      <c r="E16" s="66"/>
      <c r="F16" s="66" t="s">
        <v>5</v>
      </c>
    </row>
    <row r="17" spans="1:6" ht="60.75" customHeight="1">
      <c r="A17" s="66"/>
      <c r="B17" s="66"/>
      <c r="C17" s="66"/>
      <c r="D17" s="24" t="s">
        <v>54</v>
      </c>
      <c r="E17" s="24" t="s">
        <v>55</v>
      </c>
      <c r="F17" s="66"/>
    </row>
    <row r="18" spans="1:11" ht="1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K18" s="27"/>
    </row>
    <row r="19" spans="1:6" ht="30">
      <c r="A19" s="18">
        <v>1</v>
      </c>
      <c r="B19" s="12" t="s">
        <v>50</v>
      </c>
      <c r="C19" s="12" t="s">
        <v>51</v>
      </c>
      <c r="D19" s="63">
        <v>200170</v>
      </c>
      <c r="E19" s="63">
        <f>12633035-D19</f>
        <v>12432865</v>
      </c>
      <c r="F19" s="18">
        <v>0</v>
      </c>
    </row>
    <row r="20" spans="1:11" ht="30">
      <c r="A20" s="18">
        <v>2</v>
      </c>
      <c r="B20" s="12" t="s">
        <v>11</v>
      </c>
      <c r="C20" s="12" t="s">
        <v>52</v>
      </c>
      <c r="D20" s="64">
        <v>200170</v>
      </c>
      <c r="E20" s="64">
        <f>E19</f>
        <v>12432865</v>
      </c>
      <c r="F20" s="18">
        <v>0</v>
      </c>
      <c r="K20" s="28"/>
    </row>
    <row r="21" spans="1:6" ht="15">
      <c r="A21" s="8"/>
      <c r="B21" s="9"/>
      <c r="C21" s="9"/>
      <c r="D21" s="10"/>
      <c r="E21" s="10"/>
      <c r="F21" s="8"/>
    </row>
    <row r="22" ht="15">
      <c r="A22" s="11" t="s">
        <v>56</v>
      </c>
    </row>
    <row r="23" ht="15">
      <c r="A23" s="11" t="s">
        <v>57</v>
      </c>
    </row>
    <row r="24" ht="15">
      <c r="E24" s="7"/>
    </row>
    <row r="25" ht="15">
      <c r="E25" s="6"/>
    </row>
    <row r="27" ht="15">
      <c r="D27" s="29"/>
    </row>
  </sheetData>
  <sheetProtection/>
  <mergeCells count="7">
    <mergeCell ref="A3:F3"/>
    <mergeCell ref="A15:A17"/>
    <mergeCell ref="B15:B17"/>
    <mergeCell ref="C15:C17"/>
    <mergeCell ref="D15:F15"/>
    <mergeCell ref="D16:E16"/>
    <mergeCell ref="F16:F17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Normal="80" zoomScaleSheetLayoutView="100" zoomScalePageLayoutView="0" workbookViewId="0" topLeftCell="A7">
      <selection activeCell="C16" sqref="C16:I17"/>
    </sheetView>
  </sheetViews>
  <sheetFormatPr defaultColWidth="9.140625" defaultRowHeight="15"/>
  <cols>
    <col min="1" max="1" width="5.7109375" style="13" bestFit="1" customWidth="1"/>
    <col min="2" max="2" width="61.28125" style="13" customWidth="1"/>
    <col min="3" max="3" width="10.421875" style="13" customWidth="1"/>
    <col min="4" max="4" width="17.8515625" style="13" customWidth="1"/>
    <col min="5" max="5" width="18.7109375" style="13" customWidth="1"/>
    <col min="6" max="7" width="11.57421875" style="13" customWidth="1"/>
    <col min="8" max="8" width="14.00390625" style="13" customWidth="1"/>
    <col min="9" max="9" width="15.421875" style="13" customWidth="1"/>
    <col min="10" max="16384" width="9.140625" style="13" customWidth="1"/>
  </cols>
  <sheetData>
    <row r="1" ht="15">
      <c r="I1" s="14" t="s">
        <v>18</v>
      </c>
    </row>
    <row r="3" spans="1:9" ht="30.75" customHeight="1">
      <c r="A3" s="67" t="s">
        <v>19</v>
      </c>
      <c r="B3" s="67"/>
      <c r="C3" s="67"/>
      <c r="D3" s="67"/>
      <c r="E3" s="67"/>
      <c r="F3" s="67"/>
      <c r="G3" s="67"/>
      <c r="H3" s="67"/>
      <c r="I3" s="67"/>
    </row>
    <row r="5" ht="15">
      <c r="A5" s="13" t="s">
        <v>93</v>
      </c>
    </row>
    <row r="6" ht="15">
      <c r="A6" s="13" t="s">
        <v>8</v>
      </c>
    </row>
    <row r="7" ht="15">
      <c r="A7" s="13" t="s">
        <v>58</v>
      </c>
    </row>
    <row r="8" ht="15">
      <c r="A8" s="13" t="s">
        <v>9</v>
      </c>
    </row>
    <row r="9" ht="15">
      <c r="A9" s="13" t="s">
        <v>89</v>
      </c>
    </row>
    <row r="10" ht="15">
      <c r="A10" s="13" t="s">
        <v>94</v>
      </c>
    </row>
    <row r="11" spans="1:5" ht="15">
      <c r="A11" s="20" t="s">
        <v>63</v>
      </c>
      <c r="B11" s="21"/>
      <c r="C11" s="21"/>
      <c r="D11" s="21"/>
      <c r="E11" s="21"/>
    </row>
    <row r="12" ht="15">
      <c r="A12" s="15" t="s">
        <v>65</v>
      </c>
    </row>
    <row r="13" ht="15">
      <c r="A13" s="13" t="s">
        <v>10</v>
      </c>
    </row>
    <row r="15" spans="1:9" ht="92.25" customHeight="1">
      <c r="A15" s="16" t="s">
        <v>0</v>
      </c>
      <c r="B15" s="16" t="s">
        <v>12</v>
      </c>
      <c r="C15" s="18" t="s">
        <v>13</v>
      </c>
      <c r="D15" s="18" t="s">
        <v>14</v>
      </c>
      <c r="E15" s="18" t="s">
        <v>15</v>
      </c>
      <c r="F15" s="68" t="s">
        <v>20</v>
      </c>
      <c r="G15" s="68"/>
      <c r="H15" s="18" t="s">
        <v>16</v>
      </c>
      <c r="I15" s="18" t="s">
        <v>17</v>
      </c>
    </row>
    <row r="16" spans="1:9" ht="1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69">
        <v>6</v>
      </c>
      <c r="G16" s="69"/>
      <c r="H16" s="17">
        <v>7</v>
      </c>
      <c r="I16" s="17">
        <v>8</v>
      </c>
    </row>
    <row r="17" spans="1:12" ht="195">
      <c r="A17" s="25">
        <v>1</v>
      </c>
      <c r="B17" s="48" t="s">
        <v>95</v>
      </c>
      <c r="C17" s="51">
        <v>16</v>
      </c>
      <c r="D17" s="25">
        <v>16</v>
      </c>
      <c r="E17" s="25">
        <v>14</v>
      </c>
      <c r="F17" s="25" t="s">
        <v>66</v>
      </c>
      <c r="G17" s="52" t="s">
        <v>92</v>
      </c>
      <c r="H17" s="25">
        <v>0</v>
      </c>
      <c r="I17" s="25" t="s">
        <v>91</v>
      </c>
      <c r="L17" s="13" t="s">
        <v>61</v>
      </c>
    </row>
    <row r="19" ht="15">
      <c r="A19" s="13" t="s">
        <v>22</v>
      </c>
    </row>
    <row r="20" ht="15">
      <c r="A20" s="13" t="s">
        <v>21</v>
      </c>
    </row>
  </sheetData>
  <sheetProtection/>
  <mergeCells count="3">
    <mergeCell ref="A3:I3"/>
    <mergeCell ref="F15:G15"/>
    <mergeCell ref="F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Normal="70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65" t="s">
        <v>31</v>
      </c>
      <c r="B3" s="65"/>
      <c r="C3" s="65"/>
      <c r="D3" s="65"/>
      <c r="E3" s="65"/>
      <c r="F3" s="65"/>
    </row>
    <row r="5" ht="15">
      <c r="A5" s="13" t="s">
        <v>93</v>
      </c>
    </row>
    <row r="6" ht="15">
      <c r="A6" s="13" t="s">
        <v>8</v>
      </c>
    </row>
    <row r="7" ht="15">
      <c r="A7" s="13" t="s">
        <v>58</v>
      </c>
    </row>
    <row r="8" ht="15">
      <c r="A8" s="13" t="s">
        <v>9</v>
      </c>
    </row>
    <row r="9" ht="15">
      <c r="A9" s="13" t="s">
        <v>88</v>
      </c>
    </row>
    <row r="10" spans="1:4" ht="15">
      <c r="A10" s="13" t="s">
        <v>94</v>
      </c>
      <c r="B10" s="22"/>
      <c r="C10" s="22"/>
      <c r="D10" s="22"/>
    </row>
    <row r="11" spans="1:4" ht="15">
      <c r="A11" s="20" t="s">
        <v>63</v>
      </c>
      <c r="B11" s="22"/>
      <c r="C11" s="22"/>
      <c r="D11" s="22"/>
    </row>
    <row r="12" ht="15">
      <c r="A12" s="15" t="s">
        <v>65</v>
      </c>
    </row>
    <row r="13" ht="15">
      <c r="A13" s="13" t="s">
        <v>10</v>
      </c>
    </row>
    <row r="15" spans="1:7" ht="15" customHeight="1">
      <c r="A15" s="70" t="s">
        <v>29</v>
      </c>
      <c r="B15" s="70" t="s">
        <v>23</v>
      </c>
      <c r="C15" s="68" t="s">
        <v>24</v>
      </c>
      <c r="D15" s="68"/>
      <c r="E15" s="68"/>
      <c r="F15" s="68"/>
      <c r="G15" s="5"/>
    </row>
    <row r="16" spans="1:7" ht="90">
      <c r="A16" s="71"/>
      <c r="B16" s="71"/>
      <c r="C16" s="25" t="s">
        <v>25</v>
      </c>
      <c r="D16" s="25" t="s">
        <v>26</v>
      </c>
      <c r="E16" s="25" t="s">
        <v>27</v>
      </c>
      <c r="F16" s="25" t="s">
        <v>28</v>
      </c>
      <c r="G16" s="5"/>
    </row>
    <row r="17" spans="1:7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4"/>
    </row>
    <row r="18" spans="1:7" ht="347.25" customHeight="1">
      <c r="A18" s="25">
        <v>1</v>
      </c>
      <c r="B18" s="25" t="s">
        <v>68</v>
      </c>
      <c r="C18" s="52" t="s">
        <v>69</v>
      </c>
      <c r="D18" s="52" t="s">
        <v>96</v>
      </c>
      <c r="E18" s="25" t="s">
        <v>70</v>
      </c>
      <c r="F18" s="52" t="s">
        <v>71</v>
      </c>
      <c r="G18" s="4"/>
    </row>
  </sheetData>
  <sheetProtection/>
  <mergeCells count="4">
    <mergeCell ref="A3:F3"/>
    <mergeCell ref="A15:A16"/>
    <mergeCell ref="B15:B16"/>
    <mergeCell ref="C15:F15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75" zoomScaleSheetLayoutView="75" zoomScalePageLayoutView="0" workbookViewId="0" topLeftCell="A1">
      <selection activeCell="K53" sqref="K53"/>
    </sheetView>
  </sheetViews>
  <sheetFormatPr defaultColWidth="9.140625" defaultRowHeight="15"/>
  <cols>
    <col min="1" max="1" width="4.28125" style="19" customWidth="1"/>
    <col min="2" max="2" width="12.8515625" style="19" customWidth="1"/>
    <col min="3" max="4" width="15.7109375" style="19" customWidth="1"/>
    <col min="5" max="5" width="12.7109375" style="19" customWidth="1"/>
    <col min="6" max="7" width="15.7109375" style="19" customWidth="1"/>
    <col min="8" max="8" width="42.8515625" style="19" bestFit="1" customWidth="1"/>
    <col min="9" max="9" width="21.28125" style="19" customWidth="1"/>
    <col min="10" max="10" width="16.00390625" style="19" customWidth="1"/>
    <col min="11" max="11" width="11.28125" style="19" customWidth="1"/>
    <col min="12" max="12" width="10.140625" style="19" customWidth="1"/>
    <col min="13" max="13" width="13.7109375" style="19" customWidth="1"/>
    <col min="14" max="14" width="29.140625" style="19" customWidth="1"/>
    <col min="15" max="15" width="20.421875" style="19" customWidth="1"/>
    <col min="16" max="16" width="18.28125" style="19" customWidth="1"/>
    <col min="17" max="17" width="18.421875" style="19" customWidth="1"/>
    <col min="18" max="16384" width="9.140625" style="19" customWidth="1"/>
  </cols>
  <sheetData>
    <row r="1" s="13" customFormat="1" ht="15">
      <c r="P1" s="13" t="s">
        <v>42</v>
      </c>
    </row>
    <row r="2" s="13" customFormat="1" ht="15"/>
    <row r="3" spans="1:16" s="30" customFormat="1" ht="1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3" customFormat="1" ht="7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ht="17.25" customHeight="1">
      <c r="A5" s="13" t="s">
        <v>97</v>
      </c>
    </row>
    <row r="6" ht="15">
      <c r="A6" s="13" t="s">
        <v>8</v>
      </c>
    </row>
    <row r="7" ht="15">
      <c r="A7" s="13" t="s">
        <v>72</v>
      </c>
    </row>
    <row r="8" ht="15">
      <c r="A8" s="13" t="s">
        <v>9</v>
      </c>
    </row>
    <row r="9" ht="15">
      <c r="A9" s="13" t="s">
        <v>90</v>
      </c>
    </row>
    <row r="10" spans="1:8" ht="15">
      <c r="A10" s="21" t="s">
        <v>98</v>
      </c>
      <c r="B10" s="23"/>
      <c r="C10" s="23"/>
      <c r="D10" s="23"/>
      <c r="E10" s="23"/>
      <c r="F10" s="23"/>
      <c r="G10" s="23"/>
      <c r="H10" s="23"/>
    </row>
    <row r="11" spans="1:8" ht="15">
      <c r="A11" s="20" t="s">
        <v>64</v>
      </c>
      <c r="B11" s="23"/>
      <c r="C11" s="23"/>
      <c r="D11" s="23"/>
      <c r="E11" s="23"/>
      <c r="F11" s="21" t="s">
        <v>62</v>
      </c>
      <c r="G11" s="21"/>
      <c r="H11" s="21"/>
    </row>
    <row r="12" ht="15">
      <c r="A12" s="15" t="s">
        <v>53</v>
      </c>
    </row>
    <row r="13" ht="15">
      <c r="A13" s="13" t="s">
        <v>10</v>
      </c>
    </row>
    <row r="14" ht="9" customHeight="1"/>
    <row r="15" spans="1:16" ht="43.5" customHeight="1">
      <c r="A15" s="42" t="s">
        <v>0</v>
      </c>
      <c r="B15" s="45" t="s">
        <v>32</v>
      </c>
      <c r="C15" s="45" t="s">
        <v>33</v>
      </c>
      <c r="D15" s="45"/>
      <c r="E15" s="45"/>
      <c r="F15" s="45"/>
      <c r="G15" s="45"/>
      <c r="H15" s="46" t="s">
        <v>34</v>
      </c>
      <c r="I15" s="46"/>
      <c r="J15" s="46" t="s">
        <v>35</v>
      </c>
      <c r="K15" s="46" t="s">
        <v>36</v>
      </c>
      <c r="L15" s="46"/>
      <c r="M15" s="45" t="s">
        <v>37</v>
      </c>
      <c r="N15" s="45" t="s">
        <v>44</v>
      </c>
      <c r="O15" s="45" t="s">
        <v>38</v>
      </c>
      <c r="P15" s="45" t="s">
        <v>59</v>
      </c>
    </row>
    <row r="16" spans="1:16" ht="45.75" customHeight="1">
      <c r="A16" s="43"/>
      <c r="B16" s="45"/>
      <c r="C16" s="45" t="s">
        <v>39</v>
      </c>
      <c r="D16" s="45"/>
      <c r="E16" s="45" t="s">
        <v>40</v>
      </c>
      <c r="F16" s="45"/>
      <c r="G16" s="45"/>
      <c r="H16" s="46" t="s">
        <v>41</v>
      </c>
      <c r="I16" s="47" t="s">
        <v>49</v>
      </c>
      <c r="J16" s="46"/>
      <c r="K16" s="46" t="s">
        <v>41</v>
      </c>
      <c r="L16" s="46" t="s">
        <v>73</v>
      </c>
      <c r="M16" s="45"/>
      <c r="N16" s="45"/>
      <c r="O16" s="45"/>
      <c r="P16" s="45"/>
    </row>
    <row r="17" spans="1:16" ht="59.25" customHeight="1">
      <c r="A17" s="44"/>
      <c r="B17" s="45"/>
      <c r="C17" s="45" t="s">
        <v>46</v>
      </c>
      <c r="D17" s="45" t="s">
        <v>47</v>
      </c>
      <c r="E17" s="45" t="s">
        <v>45</v>
      </c>
      <c r="F17" s="45" t="s">
        <v>48</v>
      </c>
      <c r="G17" s="45" t="s">
        <v>60</v>
      </c>
      <c r="H17" s="46"/>
      <c r="I17" s="47"/>
      <c r="J17" s="46"/>
      <c r="K17" s="46"/>
      <c r="L17" s="46"/>
      <c r="M17" s="45"/>
      <c r="N17" s="45"/>
      <c r="O17" s="45"/>
      <c r="P17" s="45"/>
    </row>
    <row r="18" spans="1:16" ht="15">
      <c r="A18" s="32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  <c r="H18" s="50">
        <v>8</v>
      </c>
      <c r="I18" s="50">
        <v>9</v>
      </c>
      <c r="J18" s="50">
        <v>10</v>
      </c>
      <c r="K18" s="50">
        <v>11</v>
      </c>
      <c r="L18" s="50">
        <v>12</v>
      </c>
      <c r="M18" s="50">
        <v>13</v>
      </c>
      <c r="N18" s="50">
        <v>14</v>
      </c>
      <c r="O18" s="50">
        <v>15</v>
      </c>
      <c r="P18" s="50">
        <v>16</v>
      </c>
    </row>
    <row r="19" spans="1:16" ht="31.5" customHeight="1">
      <c r="A19" s="33">
        <v>1</v>
      </c>
      <c r="B19" s="34" t="s">
        <v>67</v>
      </c>
      <c r="C19" s="35">
        <v>0</v>
      </c>
      <c r="D19" s="35">
        <v>0</v>
      </c>
      <c r="E19" s="35">
        <v>0</v>
      </c>
      <c r="F19" s="35">
        <v>0</v>
      </c>
      <c r="G19" s="35" t="s">
        <v>74</v>
      </c>
      <c r="H19" s="35">
        <v>0</v>
      </c>
      <c r="I19" s="53" t="s">
        <v>75</v>
      </c>
      <c r="J19" s="54">
        <v>54.3</v>
      </c>
      <c r="K19" s="35">
        <v>0</v>
      </c>
      <c r="L19" s="35">
        <v>0.56</v>
      </c>
      <c r="M19" s="54">
        <v>30.4</v>
      </c>
      <c r="N19" s="55" t="s">
        <v>76</v>
      </c>
      <c r="O19" s="36" t="s">
        <v>77</v>
      </c>
      <c r="P19" s="49"/>
    </row>
    <row r="20" spans="1:16" ht="31.5" customHeight="1">
      <c r="A20" s="33">
        <v>2</v>
      </c>
      <c r="B20" s="34" t="s">
        <v>67</v>
      </c>
      <c r="C20" s="35">
        <v>0</v>
      </c>
      <c r="D20" s="35">
        <v>0</v>
      </c>
      <c r="E20" s="35">
        <v>0</v>
      </c>
      <c r="F20" s="35">
        <v>0</v>
      </c>
      <c r="G20" s="35" t="s">
        <v>74</v>
      </c>
      <c r="H20" s="37">
        <v>0</v>
      </c>
      <c r="I20" s="35" t="s">
        <v>75</v>
      </c>
      <c r="J20" s="38">
        <v>54.3</v>
      </c>
      <c r="K20" s="39">
        <v>0</v>
      </c>
      <c r="L20" s="39">
        <v>1</v>
      </c>
      <c r="M20" s="38">
        <v>38</v>
      </c>
      <c r="N20" s="40" t="s">
        <v>76</v>
      </c>
      <c r="O20" s="36" t="s">
        <v>77</v>
      </c>
      <c r="P20" s="49"/>
    </row>
    <row r="21" spans="1:16" ht="31.5" customHeight="1">
      <c r="A21" s="33">
        <v>3</v>
      </c>
      <c r="B21" s="34" t="s">
        <v>67</v>
      </c>
      <c r="C21" s="35">
        <v>0</v>
      </c>
      <c r="D21" s="35">
        <v>0</v>
      </c>
      <c r="E21" s="35">
        <v>0</v>
      </c>
      <c r="F21" s="35">
        <v>0</v>
      </c>
      <c r="G21" s="35" t="s">
        <v>74</v>
      </c>
      <c r="H21" s="56">
        <v>0</v>
      </c>
      <c r="I21" s="35" t="s">
        <v>75</v>
      </c>
      <c r="J21" s="38">
        <v>53.1</v>
      </c>
      <c r="K21" s="39">
        <v>0</v>
      </c>
      <c r="L21" s="39">
        <v>1</v>
      </c>
      <c r="M21" s="38">
        <v>52</v>
      </c>
      <c r="N21" s="40" t="s">
        <v>76</v>
      </c>
      <c r="O21" s="36" t="s">
        <v>77</v>
      </c>
      <c r="P21" s="49"/>
    </row>
    <row r="22" spans="1:16" ht="31.5" customHeight="1">
      <c r="A22" s="33">
        <v>4</v>
      </c>
      <c r="B22" s="34" t="s">
        <v>67</v>
      </c>
      <c r="C22" s="35">
        <v>0</v>
      </c>
      <c r="D22" s="35">
        <v>0</v>
      </c>
      <c r="E22" s="35">
        <v>0</v>
      </c>
      <c r="F22" s="35">
        <v>0</v>
      </c>
      <c r="G22" s="35" t="s">
        <v>74</v>
      </c>
      <c r="H22" s="35">
        <v>0</v>
      </c>
      <c r="I22" s="53" t="s">
        <v>75</v>
      </c>
      <c r="J22" s="54">
        <v>54.3</v>
      </c>
      <c r="K22" s="35">
        <v>0</v>
      </c>
      <c r="L22" s="38">
        <v>1.4</v>
      </c>
      <c r="M22" s="39">
        <v>76</v>
      </c>
      <c r="N22" s="40" t="s">
        <v>76</v>
      </c>
      <c r="O22" s="36" t="s">
        <v>77</v>
      </c>
      <c r="P22" s="49"/>
    </row>
    <row r="23" spans="1:16" ht="31.5" customHeight="1">
      <c r="A23" s="33">
        <v>5</v>
      </c>
      <c r="B23" s="34" t="s">
        <v>67</v>
      </c>
      <c r="C23" s="35">
        <v>0</v>
      </c>
      <c r="D23" s="35">
        <v>0</v>
      </c>
      <c r="E23" s="35">
        <v>0</v>
      </c>
      <c r="F23" s="35">
        <v>0</v>
      </c>
      <c r="G23" s="35" t="s">
        <v>74</v>
      </c>
      <c r="H23" s="35">
        <v>0</v>
      </c>
      <c r="I23" s="53" t="s">
        <v>75</v>
      </c>
      <c r="J23" s="54">
        <v>55.5</v>
      </c>
      <c r="K23" s="35">
        <v>0</v>
      </c>
      <c r="L23" s="38">
        <v>2.1</v>
      </c>
      <c r="M23" s="39">
        <v>117</v>
      </c>
      <c r="N23" s="40" t="s">
        <v>76</v>
      </c>
      <c r="O23" s="36" t="s">
        <v>77</v>
      </c>
      <c r="P23" s="49"/>
    </row>
    <row r="24" spans="1:16" ht="34.5" customHeight="1">
      <c r="A24" s="33">
        <v>6</v>
      </c>
      <c r="B24" s="34" t="s">
        <v>67</v>
      </c>
      <c r="C24" s="35">
        <v>0</v>
      </c>
      <c r="D24" s="35">
        <v>0</v>
      </c>
      <c r="E24" s="35">
        <v>0</v>
      </c>
      <c r="F24" s="35">
        <v>0</v>
      </c>
      <c r="G24" s="35" t="s">
        <v>74</v>
      </c>
      <c r="H24" s="35">
        <v>0</v>
      </c>
      <c r="I24" s="53" t="s">
        <v>75</v>
      </c>
      <c r="J24" s="54">
        <v>55.5</v>
      </c>
      <c r="K24" s="35">
        <v>0</v>
      </c>
      <c r="L24" s="38">
        <v>2.8</v>
      </c>
      <c r="M24" s="39">
        <v>155</v>
      </c>
      <c r="N24" s="55" t="s">
        <v>76</v>
      </c>
      <c r="O24" s="36" t="s">
        <v>77</v>
      </c>
      <c r="P24" s="49"/>
    </row>
    <row r="25" spans="1:16" ht="32.25" customHeight="1">
      <c r="A25" s="33">
        <v>7</v>
      </c>
      <c r="B25" s="34" t="s">
        <v>67</v>
      </c>
      <c r="C25" s="35">
        <v>0</v>
      </c>
      <c r="D25" s="35">
        <v>0</v>
      </c>
      <c r="E25" s="35">
        <v>0</v>
      </c>
      <c r="F25" s="35">
        <v>0</v>
      </c>
      <c r="G25" s="35" t="s">
        <v>74</v>
      </c>
      <c r="H25" s="35">
        <v>0</v>
      </c>
      <c r="I25" s="53" t="s">
        <v>75</v>
      </c>
      <c r="J25" s="54">
        <v>66.1</v>
      </c>
      <c r="K25" s="35">
        <v>0</v>
      </c>
      <c r="L25" s="38">
        <v>4.52</v>
      </c>
      <c r="M25" s="39">
        <v>299</v>
      </c>
      <c r="N25" s="40" t="s">
        <v>76</v>
      </c>
      <c r="O25" s="36" t="s">
        <v>77</v>
      </c>
      <c r="P25" s="49"/>
    </row>
    <row r="26" spans="1:16" ht="28.5" customHeight="1">
      <c r="A26" s="33">
        <v>8</v>
      </c>
      <c r="B26" s="34" t="s">
        <v>67</v>
      </c>
      <c r="C26" s="35">
        <v>0</v>
      </c>
      <c r="D26" s="35">
        <v>0</v>
      </c>
      <c r="E26" s="35">
        <v>0</v>
      </c>
      <c r="F26" s="35">
        <v>0</v>
      </c>
      <c r="G26" s="35" t="s">
        <v>74</v>
      </c>
      <c r="H26" s="35">
        <v>0</v>
      </c>
      <c r="I26" s="53" t="s">
        <v>75</v>
      </c>
      <c r="J26" s="54">
        <v>68.4</v>
      </c>
      <c r="K26" s="35">
        <v>0</v>
      </c>
      <c r="L26" s="35">
        <v>3.533</v>
      </c>
      <c r="M26" s="54">
        <v>241.8</v>
      </c>
      <c r="N26" s="55" t="s">
        <v>76</v>
      </c>
      <c r="O26" s="36" t="s">
        <v>77</v>
      </c>
      <c r="P26" s="49"/>
    </row>
    <row r="27" spans="1:16" ht="34.5" customHeight="1">
      <c r="A27" s="33">
        <v>9</v>
      </c>
      <c r="B27" s="34" t="s">
        <v>67</v>
      </c>
      <c r="C27" s="35">
        <v>0</v>
      </c>
      <c r="D27" s="35">
        <v>0</v>
      </c>
      <c r="E27" s="35">
        <v>0</v>
      </c>
      <c r="F27" s="35">
        <v>0</v>
      </c>
      <c r="G27" s="35" t="s">
        <v>74</v>
      </c>
      <c r="H27" s="35">
        <v>0</v>
      </c>
      <c r="I27" s="53" t="s">
        <v>75</v>
      </c>
      <c r="J27" s="54">
        <v>68.4</v>
      </c>
      <c r="K27" s="35">
        <v>0</v>
      </c>
      <c r="L27" s="35">
        <v>2.12</v>
      </c>
      <c r="M27" s="54">
        <v>145.1</v>
      </c>
      <c r="N27" s="55" t="s">
        <v>76</v>
      </c>
      <c r="O27" s="36" t="s">
        <v>77</v>
      </c>
      <c r="P27" s="49"/>
    </row>
    <row r="28" spans="1:16" ht="29.25" customHeight="1">
      <c r="A28" s="33">
        <v>10</v>
      </c>
      <c r="B28" s="34" t="s">
        <v>67</v>
      </c>
      <c r="C28" s="35">
        <v>0</v>
      </c>
      <c r="D28" s="35">
        <v>0</v>
      </c>
      <c r="E28" s="35">
        <v>0</v>
      </c>
      <c r="F28" s="35">
        <v>0</v>
      </c>
      <c r="G28" s="35" t="s">
        <v>74</v>
      </c>
      <c r="H28" s="35">
        <v>0</v>
      </c>
      <c r="I28" s="53" t="s">
        <v>75</v>
      </c>
      <c r="J28" s="54">
        <v>53.1</v>
      </c>
      <c r="K28" s="35">
        <v>0</v>
      </c>
      <c r="L28" s="35">
        <v>1.463</v>
      </c>
      <c r="M28" s="54">
        <v>77.7</v>
      </c>
      <c r="N28" s="55" t="s">
        <v>76</v>
      </c>
      <c r="O28" s="36" t="s">
        <v>77</v>
      </c>
      <c r="P28" s="49"/>
    </row>
    <row r="29" spans="1:16" ht="30">
      <c r="A29" s="33">
        <v>11</v>
      </c>
      <c r="B29" s="34" t="s">
        <v>67</v>
      </c>
      <c r="C29" s="35">
        <v>0</v>
      </c>
      <c r="D29" s="35">
        <v>0</v>
      </c>
      <c r="E29" s="35">
        <v>0</v>
      </c>
      <c r="F29" s="35">
        <v>0</v>
      </c>
      <c r="G29" s="35" t="s">
        <v>74</v>
      </c>
      <c r="H29" s="35">
        <v>0</v>
      </c>
      <c r="I29" s="53" t="s">
        <v>75</v>
      </c>
      <c r="J29" s="54">
        <v>51.9</v>
      </c>
      <c r="K29" s="35">
        <v>0</v>
      </c>
      <c r="L29" s="35">
        <v>2.527</v>
      </c>
      <c r="M29" s="54">
        <v>131.2</v>
      </c>
      <c r="N29" s="55" t="s">
        <v>76</v>
      </c>
      <c r="O29" s="36" t="s">
        <v>77</v>
      </c>
      <c r="P29" s="49"/>
    </row>
    <row r="30" spans="1:16" ht="30">
      <c r="A30" s="33">
        <v>12</v>
      </c>
      <c r="B30" s="34" t="s">
        <v>67</v>
      </c>
      <c r="C30" s="35">
        <v>0</v>
      </c>
      <c r="D30" s="35">
        <v>0</v>
      </c>
      <c r="E30" s="35">
        <v>0</v>
      </c>
      <c r="F30" s="35">
        <v>0</v>
      </c>
      <c r="G30" s="35" t="s">
        <v>74</v>
      </c>
      <c r="H30" s="35">
        <v>0</v>
      </c>
      <c r="I30" s="53" t="s">
        <v>75</v>
      </c>
      <c r="J30" s="54">
        <v>51.9</v>
      </c>
      <c r="K30" s="35">
        <v>0</v>
      </c>
      <c r="L30" s="35">
        <v>0.983</v>
      </c>
      <c r="M30" s="54">
        <v>51</v>
      </c>
      <c r="N30" s="55" t="s">
        <v>76</v>
      </c>
      <c r="O30" s="36" t="s">
        <v>77</v>
      </c>
      <c r="P30" s="49"/>
    </row>
    <row r="31" spans="1:16" ht="30" customHeight="1">
      <c r="A31" s="33">
        <v>13</v>
      </c>
      <c r="B31" s="34" t="s">
        <v>67</v>
      </c>
      <c r="C31" s="35">
        <v>0</v>
      </c>
      <c r="D31" s="35">
        <v>0</v>
      </c>
      <c r="E31" s="35">
        <v>0</v>
      </c>
      <c r="F31" s="35">
        <v>0</v>
      </c>
      <c r="G31" s="35" t="s">
        <v>74</v>
      </c>
      <c r="H31" s="35">
        <v>0</v>
      </c>
      <c r="I31" s="35" t="s">
        <v>75</v>
      </c>
      <c r="J31" s="38">
        <v>51.9</v>
      </c>
      <c r="K31" s="35">
        <v>0</v>
      </c>
      <c r="L31" s="35">
        <v>1.755</v>
      </c>
      <c r="M31" s="38">
        <v>91.12</v>
      </c>
      <c r="N31" s="55" t="s">
        <v>76</v>
      </c>
      <c r="O31" s="36" t="s">
        <v>77</v>
      </c>
      <c r="P31" s="49"/>
    </row>
    <row r="32" spans="1:16" ht="30" customHeight="1">
      <c r="A32" s="33">
        <v>14</v>
      </c>
      <c r="B32" s="34" t="s">
        <v>67</v>
      </c>
      <c r="C32" s="35">
        <v>0</v>
      </c>
      <c r="D32" s="35">
        <v>0</v>
      </c>
      <c r="E32" s="35">
        <v>0</v>
      </c>
      <c r="F32" s="35">
        <v>0</v>
      </c>
      <c r="G32" s="35" t="s">
        <v>74</v>
      </c>
      <c r="H32" s="35">
        <v>0</v>
      </c>
      <c r="I32" s="53" t="s">
        <v>75</v>
      </c>
      <c r="J32" s="39">
        <v>51</v>
      </c>
      <c r="K32" s="35">
        <v>0</v>
      </c>
      <c r="L32" s="35">
        <v>4.493</v>
      </c>
      <c r="M32" s="38">
        <v>228</v>
      </c>
      <c r="N32" s="55" t="s">
        <v>76</v>
      </c>
      <c r="O32" s="36" t="s">
        <v>77</v>
      </c>
      <c r="P32" s="49"/>
    </row>
    <row r="33" spans="1:16" ht="30" customHeight="1">
      <c r="A33" s="33">
        <v>15</v>
      </c>
      <c r="B33" s="34" t="s">
        <v>67</v>
      </c>
      <c r="C33" s="35">
        <v>0</v>
      </c>
      <c r="D33" s="35">
        <v>0</v>
      </c>
      <c r="E33" s="35">
        <v>0</v>
      </c>
      <c r="F33" s="35">
        <v>0</v>
      </c>
      <c r="G33" s="35" t="s">
        <v>74</v>
      </c>
      <c r="H33" s="35">
        <v>0</v>
      </c>
      <c r="I33" s="53" t="s">
        <v>75</v>
      </c>
      <c r="J33" s="54">
        <v>53.1</v>
      </c>
      <c r="K33" s="35">
        <v>0</v>
      </c>
      <c r="L33" s="35">
        <v>3.51</v>
      </c>
      <c r="M33" s="54">
        <v>186.4</v>
      </c>
      <c r="N33" s="55" t="s">
        <v>76</v>
      </c>
      <c r="O33" s="36" t="s">
        <v>77</v>
      </c>
      <c r="P33" s="49"/>
    </row>
    <row r="34" spans="1:16" ht="30" customHeight="1">
      <c r="A34" s="33">
        <v>16</v>
      </c>
      <c r="B34" s="34" t="s">
        <v>67</v>
      </c>
      <c r="C34" s="35">
        <v>0</v>
      </c>
      <c r="D34" s="35">
        <v>0</v>
      </c>
      <c r="E34" s="35">
        <v>0</v>
      </c>
      <c r="F34" s="35">
        <v>0</v>
      </c>
      <c r="G34" s="35" t="s">
        <v>74</v>
      </c>
      <c r="H34" s="35">
        <v>0</v>
      </c>
      <c r="I34" s="53" t="s">
        <v>75</v>
      </c>
      <c r="J34" s="54">
        <v>68.4</v>
      </c>
      <c r="K34" s="35">
        <v>0</v>
      </c>
      <c r="L34" s="35">
        <v>8.478</v>
      </c>
      <c r="M34" s="54">
        <v>580.2</v>
      </c>
      <c r="N34" s="55" t="s">
        <v>76</v>
      </c>
      <c r="O34" s="36" t="s">
        <v>77</v>
      </c>
      <c r="P34" s="49"/>
    </row>
    <row r="35" spans="1:16" ht="33.75" customHeight="1">
      <c r="A35" s="33">
        <v>17</v>
      </c>
      <c r="B35" s="34" t="s">
        <v>67</v>
      </c>
      <c r="C35" s="35">
        <v>0</v>
      </c>
      <c r="D35" s="35">
        <v>0</v>
      </c>
      <c r="E35" s="35">
        <v>0</v>
      </c>
      <c r="F35" s="35">
        <v>0</v>
      </c>
      <c r="G35" s="35" t="s">
        <v>74</v>
      </c>
      <c r="H35" s="35">
        <v>0</v>
      </c>
      <c r="I35" s="35" t="s">
        <v>75</v>
      </c>
      <c r="J35" s="54">
        <v>68.4</v>
      </c>
      <c r="K35" s="35">
        <v>0</v>
      </c>
      <c r="L35" s="35">
        <v>5.652</v>
      </c>
      <c r="M35" s="54">
        <v>386.8</v>
      </c>
      <c r="N35" s="55" t="s">
        <v>76</v>
      </c>
      <c r="O35" s="36" t="s">
        <v>77</v>
      </c>
      <c r="P35" s="49"/>
    </row>
    <row r="36" spans="1:16" ht="33.75" customHeight="1">
      <c r="A36" s="33">
        <v>18</v>
      </c>
      <c r="B36" s="34" t="s">
        <v>78</v>
      </c>
      <c r="C36" s="35">
        <v>0</v>
      </c>
      <c r="D36" s="35">
        <v>0</v>
      </c>
      <c r="E36" s="35">
        <v>0</v>
      </c>
      <c r="F36" s="35">
        <v>0</v>
      </c>
      <c r="G36" s="35" t="s">
        <v>74</v>
      </c>
      <c r="H36" s="35">
        <v>0</v>
      </c>
      <c r="I36" s="35" t="s">
        <v>75</v>
      </c>
      <c r="J36" s="54">
        <v>65.99</v>
      </c>
      <c r="K36" s="35">
        <v>0</v>
      </c>
      <c r="L36" s="35">
        <v>0.378</v>
      </c>
      <c r="M36" s="54">
        <f aca="true" t="shared" si="0" ref="M36:M44">J36*L36</f>
        <v>24.944219999999998</v>
      </c>
      <c r="N36" s="55" t="s">
        <v>99</v>
      </c>
      <c r="O36" s="36" t="s">
        <v>100</v>
      </c>
      <c r="P36" s="49"/>
    </row>
    <row r="37" spans="1:16" ht="33.75" customHeight="1">
      <c r="A37" s="33">
        <v>19</v>
      </c>
      <c r="B37" s="34" t="s">
        <v>78</v>
      </c>
      <c r="C37" s="35">
        <v>0</v>
      </c>
      <c r="D37" s="35">
        <v>0</v>
      </c>
      <c r="E37" s="35">
        <v>0</v>
      </c>
      <c r="F37" s="35">
        <v>0</v>
      </c>
      <c r="G37" s="35" t="s">
        <v>74</v>
      </c>
      <c r="H37" s="35">
        <v>0</v>
      </c>
      <c r="I37" s="35" t="s">
        <v>75</v>
      </c>
      <c r="J37" s="54">
        <v>55.99</v>
      </c>
      <c r="K37" s="35">
        <v>0</v>
      </c>
      <c r="L37" s="35">
        <v>2.89</v>
      </c>
      <c r="M37" s="54">
        <f t="shared" si="0"/>
        <v>161.8111</v>
      </c>
      <c r="N37" s="55" t="s">
        <v>99</v>
      </c>
      <c r="O37" s="36" t="s">
        <v>100</v>
      </c>
      <c r="P37" s="49"/>
    </row>
    <row r="38" spans="1:16" ht="33.75" customHeight="1">
      <c r="A38" s="33">
        <v>20</v>
      </c>
      <c r="B38" s="34" t="s">
        <v>78</v>
      </c>
      <c r="C38" s="35">
        <v>0</v>
      </c>
      <c r="D38" s="35">
        <v>0</v>
      </c>
      <c r="E38" s="35">
        <v>0</v>
      </c>
      <c r="F38" s="35">
        <v>0</v>
      </c>
      <c r="G38" s="35" t="s">
        <v>74</v>
      </c>
      <c r="H38" s="35">
        <v>0</v>
      </c>
      <c r="I38" s="35" t="s">
        <v>75</v>
      </c>
      <c r="J38" s="54">
        <v>55.49</v>
      </c>
      <c r="K38" s="35">
        <v>0</v>
      </c>
      <c r="L38" s="35">
        <v>2.06</v>
      </c>
      <c r="M38" s="54">
        <f t="shared" si="0"/>
        <v>114.30940000000001</v>
      </c>
      <c r="N38" s="55" t="s">
        <v>99</v>
      </c>
      <c r="O38" s="36" t="s">
        <v>100</v>
      </c>
      <c r="P38" s="49"/>
    </row>
    <row r="39" spans="1:16" ht="33.75" customHeight="1">
      <c r="A39" s="33">
        <v>21</v>
      </c>
      <c r="B39" s="34" t="s">
        <v>101</v>
      </c>
      <c r="C39" s="35">
        <v>0</v>
      </c>
      <c r="D39" s="35">
        <v>0</v>
      </c>
      <c r="E39" s="35">
        <v>0</v>
      </c>
      <c r="F39" s="35">
        <v>0</v>
      </c>
      <c r="G39" s="35" t="s">
        <v>74</v>
      </c>
      <c r="H39" s="35">
        <v>0</v>
      </c>
      <c r="I39" s="35" t="s">
        <v>75</v>
      </c>
      <c r="J39" s="54">
        <v>54.79</v>
      </c>
      <c r="K39" s="35">
        <v>0</v>
      </c>
      <c r="L39" s="35">
        <v>0.445</v>
      </c>
      <c r="M39" s="54">
        <f t="shared" si="0"/>
        <v>24.38155</v>
      </c>
      <c r="N39" s="55" t="s">
        <v>99</v>
      </c>
      <c r="O39" s="36" t="s">
        <v>100</v>
      </c>
      <c r="P39" s="49"/>
    </row>
    <row r="40" spans="1:16" ht="33.75" customHeight="1">
      <c r="A40" s="33">
        <v>22</v>
      </c>
      <c r="B40" s="34" t="s">
        <v>102</v>
      </c>
      <c r="C40" s="35">
        <v>0</v>
      </c>
      <c r="D40" s="35">
        <v>0</v>
      </c>
      <c r="E40" s="35">
        <v>0</v>
      </c>
      <c r="F40" s="35">
        <v>0</v>
      </c>
      <c r="G40" s="35" t="s">
        <v>74</v>
      </c>
      <c r="H40" s="35">
        <v>0</v>
      </c>
      <c r="I40" s="35" t="s">
        <v>75</v>
      </c>
      <c r="J40" s="57">
        <v>243.394</v>
      </c>
      <c r="K40" s="35">
        <v>0</v>
      </c>
      <c r="L40" s="35">
        <v>4.8</v>
      </c>
      <c r="M40" s="54">
        <f t="shared" si="0"/>
        <v>1168.2912</v>
      </c>
      <c r="N40" s="55" t="s">
        <v>79</v>
      </c>
      <c r="O40" s="36" t="s">
        <v>103</v>
      </c>
      <c r="P40" s="49"/>
    </row>
    <row r="41" spans="1:16" ht="33.75" customHeight="1">
      <c r="A41" s="33">
        <v>23</v>
      </c>
      <c r="B41" s="34" t="s">
        <v>102</v>
      </c>
      <c r="C41" s="35">
        <v>0</v>
      </c>
      <c r="D41" s="35">
        <v>0</v>
      </c>
      <c r="E41" s="35">
        <v>0</v>
      </c>
      <c r="F41" s="35">
        <v>0</v>
      </c>
      <c r="G41" s="35" t="s">
        <v>74</v>
      </c>
      <c r="H41" s="35">
        <v>0</v>
      </c>
      <c r="I41" s="35" t="s">
        <v>75</v>
      </c>
      <c r="J41" s="57">
        <v>56.4</v>
      </c>
      <c r="K41" s="35">
        <v>0</v>
      </c>
      <c r="L41" s="47">
        <v>1.484</v>
      </c>
      <c r="M41" s="54">
        <f t="shared" si="0"/>
        <v>83.6976</v>
      </c>
      <c r="N41" s="58" t="s">
        <v>104</v>
      </c>
      <c r="O41" s="36" t="s">
        <v>105</v>
      </c>
      <c r="P41" s="49"/>
    </row>
    <row r="42" spans="1:16" ht="33.75" customHeight="1">
      <c r="A42" s="33">
        <v>24</v>
      </c>
      <c r="B42" s="34" t="s">
        <v>102</v>
      </c>
      <c r="C42" s="35">
        <v>0</v>
      </c>
      <c r="D42" s="35">
        <v>0</v>
      </c>
      <c r="E42" s="35">
        <v>0</v>
      </c>
      <c r="F42" s="35">
        <v>0</v>
      </c>
      <c r="G42" s="35" t="s">
        <v>74</v>
      </c>
      <c r="H42" s="35">
        <v>0</v>
      </c>
      <c r="I42" s="35" t="s">
        <v>75</v>
      </c>
      <c r="J42" s="57">
        <v>69.4</v>
      </c>
      <c r="K42" s="35">
        <v>0</v>
      </c>
      <c r="L42" s="57">
        <v>1.696</v>
      </c>
      <c r="M42" s="54">
        <f t="shared" si="0"/>
        <v>117.70240000000001</v>
      </c>
      <c r="N42" s="58" t="s">
        <v>104</v>
      </c>
      <c r="O42" s="36" t="s">
        <v>105</v>
      </c>
      <c r="P42" s="49"/>
    </row>
    <row r="43" spans="1:16" ht="33.75" customHeight="1">
      <c r="A43" s="33">
        <v>25</v>
      </c>
      <c r="B43" s="34" t="s">
        <v>102</v>
      </c>
      <c r="C43" s="35">
        <v>0</v>
      </c>
      <c r="D43" s="35">
        <v>0</v>
      </c>
      <c r="E43" s="35">
        <v>0</v>
      </c>
      <c r="F43" s="35">
        <v>0</v>
      </c>
      <c r="G43" s="35" t="s">
        <v>74</v>
      </c>
      <c r="H43" s="35">
        <v>0</v>
      </c>
      <c r="I43" s="35" t="s">
        <v>75</v>
      </c>
      <c r="J43" s="57">
        <v>73.4</v>
      </c>
      <c r="K43" s="35">
        <v>0</v>
      </c>
      <c r="L43" s="57">
        <v>2.967</v>
      </c>
      <c r="M43" s="54">
        <f t="shared" si="0"/>
        <v>217.7778</v>
      </c>
      <c r="N43" s="58" t="s">
        <v>104</v>
      </c>
      <c r="O43" s="36" t="s">
        <v>105</v>
      </c>
      <c r="P43" s="49"/>
    </row>
    <row r="44" spans="1:16" ht="33.75" customHeight="1">
      <c r="A44" s="33">
        <v>26</v>
      </c>
      <c r="B44" s="34" t="s">
        <v>102</v>
      </c>
      <c r="C44" s="35">
        <v>0</v>
      </c>
      <c r="D44" s="35">
        <v>0</v>
      </c>
      <c r="E44" s="35">
        <v>0</v>
      </c>
      <c r="F44" s="35">
        <v>0</v>
      </c>
      <c r="G44" s="35" t="s">
        <v>74</v>
      </c>
      <c r="H44" s="35">
        <v>0</v>
      </c>
      <c r="I44" s="35" t="s">
        <v>75</v>
      </c>
      <c r="J44" s="57">
        <v>54.7</v>
      </c>
      <c r="K44" s="35">
        <v>0</v>
      </c>
      <c r="L44" s="57">
        <v>1.966</v>
      </c>
      <c r="M44" s="54">
        <f t="shared" si="0"/>
        <v>107.5402</v>
      </c>
      <c r="N44" s="58" t="s">
        <v>104</v>
      </c>
      <c r="O44" s="36" t="s">
        <v>105</v>
      </c>
      <c r="P44" s="49"/>
    </row>
    <row r="45" spans="1:16" ht="30" customHeight="1">
      <c r="A45" s="33">
        <v>27</v>
      </c>
      <c r="B45" s="34" t="s">
        <v>78</v>
      </c>
      <c r="C45" s="35">
        <v>0</v>
      </c>
      <c r="D45" s="35">
        <v>0</v>
      </c>
      <c r="E45" s="35">
        <v>0</v>
      </c>
      <c r="F45" s="35">
        <v>0</v>
      </c>
      <c r="G45" s="35" t="s">
        <v>74</v>
      </c>
      <c r="H45" s="35">
        <v>0</v>
      </c>
      <c r="I45" s="53" t="s">
        <v>75</v>
      </c>
      <c r="J45" s="54">
        <v>218</v>
      </c>
      <c r="K45" s="35">
        <v>0</v>
      </c>
      <c r="L45" s="35">
        <v>3.84</v>
      </c>
      <c r="M45" s="54">
        <v>837.1</v>
      </c>
      <c r="N45" s="55" t="s">
        <v>79</v>
      </c>
      <c r="O45" s="36" t="s">
        <v>80</v>
      </c>
      <c r="P45" s="49"/>
    </row>
    <row r="46" spans="1:16" ht="30" customHeight="1">
      <c r="A46" s="33">
        <v>28</v>
      </c>
      <c r="B46" s="34" t="s">
        <v>78</v>
      </c>
      <c r="C46" s="35">
        <v>0</v>
      </c>
      <c r="D46" s="35">
        <v>0</v>
      </c>
      <c r="E46" s="35">
        <v>0</v>
      </c>
      <c r="F46" s="35">
        <v>0</v>
      </c>
      <c r="G46" s="35" t="s">
        <v>74</v>
      </c>
      <c r="H46" s="35">
        <v>0</v>
      </c>
      <c r="I46" s="53" t="s">
        <v>75</v>
      </c>
      <c r="J46" s="54">
        <v>218</v>
      </c>
      <c r="K46" s="35">
        <v>0</v>
      </c>
      <c r="L46" s="35">
        <v>5.76</v>
      </c>
      <c r="M46" s="54">
        <v>1255.7</v>
      </c>
      <c r="N46" s="55" t="s">
        <v>79</v>
      </c>
      <c r="O46" s="36" t="s">
        <v>80</v>
      </c>
      <c r="P46" s="49"/>
    </row>
    <row r="47" spans="1:16" ht="30" customHeight="1">
      <c r="A47" s="33">
        <v>29</v>
      </c>
      <c r="B47" s="34" t="s">
        <v>67</v>
      </c>
      <c r="C47" s="35">
        <v>0</v>
      </c>
      <c r="D47" s="35">
        <v>0</v>
      </c>
      <c r="E47" s="35">
        <v>0</v>
      </c>
      <c r="F47" s="35">
        <v>0</v>
      </c>
      <c r="G47" s="35" t="s">
        <v>74</v>
      </c>
      <c r="H47" s="35" t="s">
        <v>81</v>
      </c>
      <c r="I47" s="53">
        <v>0</v>
      </c>
      <c r="J47" s="54">
        <v>21150</v>
      </c>
      <c r="K47" s="35">
        <v>2</v>
      </c>
      <c r="L47" s="38">
        <v>0</v>
      </c>
      <c r="M47" s="54">
        <v>42300</v>
      </c>
      <c r="N47" s="55" t="s">
        <v>82</v>
      </c>
      <c r="O47" s="36" t="s">
        <v>83</v>
      </c>
      <c r="P47" s="49"/>
    </row>
    <row r="48" spans="1:16" ht="30" customHeight="1">
      <c r="A48" s="33">
        <v>30</v>
      </c>
      <c r="B48" s="34" t="s">
        <v>78</v>
      </c>
      <c r="C48" s="47">
        <v>0</v>
      </c>
      <c r="D48" s="47">
        <v>0</v>
      </c>
      <c r="E48" s="47">
        <v>0</v>
      </c>
      <c r="F48" s="47">
        <v>0</v>
      </c>
      <c r="G48" s="47" t="s">
        <v>74</v>
      </c>
      <c r="H48" s="35" t="s">
        <v>81</v>
      </c>
      <c r="I48" s="35">
        <v>0</v>
      </c>
      <c r="J48" s="59">
        <v>23250</v>
      </c>
      <c r="K48" s="39">
        <v>4</v>
      </c>
      <c r="L48" s="39">
        <v>0</v>
      </c>
      <c r="M48" s="59">
        <v>93000</v>
      </c>
      <c r="N48" s="40" t="s">
        <v>82</v>
      </c>
      <c r="O48" s="36" t="s">
        <v>84</v>
      </c>
      <c r="P48" s="49"/>
    </row>
    <row r="49" spans="1:16" ht="30" customHeight="1">
      <c r="A49" s="33">
        <v>31</v>
      </c>
      <c r="B49" s="34" t="s">
        <v>78</v>
      </c>
      <c r="C49" s="47">
        <v>0</v>
      </c>
      <c r="D49" s="47">
        <v>0</v>
      </c>
      <c r="E49" s="47">
        <v>0</v>
      </c>
      <c r="F49" s="47">
        <v>0</v>
      </c>
      <c r="G49" s="47" t="s">
        <v>74</v>
      </c>
      <c r="H49" s="35" t="s">
        <v>85</v>
      </c>
      <c r="I49" s="47">
        <v>0</v>
      </c>
      <c r="J49" s="60">
        <v>60080</v>
      </c>
      <c r="K49" s="60">
        <v>1</v>
      </c>
      <c r="L49" s="60">
        <v>0</v>
      </c>
      <c r="M49" s="60">
        <v>60080</v>
      </c>
      <c r="N49" s="40" t="s">
        <v>86</v>
      </c>
      <c r="O49" s="36" t="s">
        <v>87</v>
      </c>
      <c r="P49" s="49"/>
    </row>
    <row r="50" spans="1:16" ht="44.25" customHeight="1">
      <c r="A50" s="33">
        <v>32</v>
      </c>
      <c r="B50" s="34" t="s">
        <v>102</v>
      </c>
      <c r="C50" s="47">
        <v>0</v>
      </c>
      <c r="D50" s="47">
        <v>0</v>
      </c>
      <c r="E50" s="47">
        <v>0</v>
      </c>
      <c r="F50" s="47">
        <v>0</v>
      </c>
      <c r="G50" s="47" t="s">
        <v>74</v>
      </c>
      <c r="H50" s="35" t="s">
        <v>106</v>
      </c>
      <c r="I50" s="47">
        <v>0</v>
      </c>
      <c r="J50" s="60">
        <v>936</v>
      </c>
      <c r="K50" s="60">
        <v>4</v>
      </c>
      <c r="L50" s="60">
        <v>0</v>
      </c>
      <c r="M50" s="60">
        <f aca="true" t="shared" si="1" ref="M50:M55">J50*K50</f>
        <v>3744</v>
      </c>
      <c r="N50" s="40" t="s">
        <v>107</v>
      </c>
      <c r="O50" s="36" t="s">
        <v>108</v>
      </c>
      <c r="P50" s="35"/>
    </row>
    <row r="51" spans="1:16" ht="44.25" customHeight="1">
      <c r="A51" s="33">
        <v>33</v>
      </c>
      <c r="B51" s="34" t="s">
        <v>102</v>
      </c>
      <c r="C51" s="47">
        <v>0</v>
      </c>
      <c r="D51" s="47">
        <v>0</v>
      </c>
      <c r="E51" s="47">
        <v>0</v>
      </c>
      <c r="F51" s="47">
        <v>0</v>
      </c>
      <c r="G51" s="47" t="s">
        <v>74</v>
      </c>
      <c r="H51" s="35" t="s">
        <v>109</v>
      </c>
      <c r="I51" s="47">
        <v>0</v>
      </c>
      <c r="J51" s="60">
        <v>1186.724</v>
      </c>
      <c r="K51" s="60">
        <v>8</v>
      </c>
      <c r="L51" s="60">
        <v>0</v>
      </c>
      <c r="M51" s="60">
        <f t="shared" si="1"/>
        <v>9493.792</v>
      </c>
      <c r="N51" s="40" t="s">
        <v>107</v>
      </c>
      <c r="O51" s="58" t="s">
        <v>110</v>
      </c>
      <c r="P51" s="35"/>
    </row>
    <row r="52" spans="1:16" ht="44.25" customHeight="1">
      <c r="A52" s="33">
        <v>34</v>
      </c>
      <c r="B52" s="34" t="s">
        <v>102</v>
      </c>
      <c r="C52" s="47">
        <v>0</v>
      </c>
      <c r="D52" s="47">
        <v>0</v>
      </c>
      <c r="E52" s="47">
        <v>0</v>
      </c>
      <c r="F52" s="47">
        <v>0</v>
      </c>
      <c r="G52" s="47" t="s">
        <v>74</v>
      </c>
      <c r="H52" s="47" t="s">
        <v>111</v>
      </c>
      <c r="I52" s="47">
        <v>0</v>
      </c>
      <c r="J52" s="60">
        <v>4887</v>
      </c>
      <c r="K52" s="60">
        <v>1</v>
      </c>
      <c r="L52" s="60">
        <v>0</v>
      </c>
      <c r="M52" s="60">
        <f t="shared" si="1"/>
        <v>4887</v>
      </c>
      <c r="N52" s="61" t="s">
        <v>112</v>
      </c>
      <c r="O52" s="58" t="s">
        <v>113</v>
      </c>
      <c r="P52" s="62"/>
    </row>
    <row r="53" spans="1:16" ht="44.25" customHeight="1">
      <c r="A53" s="33">
        <v>35</v>
      </c>
      <c r="B53" s="34" t="s">
        <v>102</v>
      </c>
      <c r="C53" s="47">
        <v>0</v>
      </c>
      <c r="D53" s="47">
        <v>0</v>
      </c>
      <c r="E53" s="47">
        <v>0</v>
      </c>
      <c r="F53" s="47">
        <v>0</v>
      </c>
      <c r="G53" s="47" t="s">
        <v>74</v>
      </c>
      <c r="H53" s="47" t="s">
        <v>114</v>
      </c>
      <c r="I53" s="47">
        <v>0</v>
      </c>
      <c r="J53" s="60">
        <v>11000</v>
      </c>
      <c r="K53" s="60">
        <v>1</v>
      </c>
      <c r="L53" s="60">
        <v>0</v>
      </c>
      <c r="M53" s="60">
        <f t="shared" si="1"/>
        <v>11000</v>
      </c>
      <c r="N53" s="61" t="s">
        <v>115</v>
      </c>
      <c r="O53" s="58" t="s">
        <v>116</v>
      </c>
      <c r="P53" s="35"/>
    </row>
    <row r="54" spans="1:16" ht="44.25" customHeight="1">
      <c r="A54" s="33">
        <v>36</v>
      </c>
      <c r="B54" s="34" t="s">
        <v>102</v>
      </c>
      <c r="C54" s="47">
        <v>0</v>
      </c>
      <c r="D54" s="47">
        <v>0</v>
      </c>
      <c r="E54" s="47">
        <v>0</v>
      </c>
      <c r="F54" s="47">
        <v>0</v>
      </c>
      <c r="G54" s="47" t="s">
        <v>74</v>
      </c>
      <c r="H54" s="35" t="s">
        <v>117</v>
      </c>
      <c r="I54" s="47">
        <v>0</v>
      </c>
      <c r="J54" s="60">
        <v>3130</v>
      </c>
      <c r="K54" s="60">
        <v>1</v>
      </c>
      <c r="L54" s="60">
        <v>0</v>
      </c>
      <c r="M54" s="60">
        <f t="shared" si="1"/>
        <v>3130</v>
      </c>
      <c r="N54" s="61" t="s">
        <v>118</v>
      </c>
      <c r="O54" s="58" t="s">
        <v>119</v>
      </c>
      <c r="P54" s="35"/>
    </row>
    <row r="55" spans="1:16" ht="44.25" customHeight="1">
      <c r="A55" s="33">
        <v>37</v>
      </c>
      <c r="B55" s="34" t="s">
        <v>102</v>
      </c>
      <c r="C55" s="47">
        <v>0</v>
      </c>
      <c r="D55" s="47">
        <v>0</v>
      </c>
      <c r="E55" s="47">
        <v>0</v>
      </c>
      <c r="F55" s="47">
        <v>0</v>
      </c>
      <c r="G55" s="47" t="s">
        <v>74</v>
      </c>
      <c r="H55" s="47" t="s">
        <v>120</v>
      </c>
      <c r="I55" s="47">
        <v>0</v>
      </c>
      <c r="J55" s="60">
        <v>11000</v>
      </c>
      <c r="K55" s="60">
        <v>2</v>
      </c>
      <c r="L55" s="60">
        <v>0</v>
      </c>
      <c r="M55" s="60">
        <f t="shared" si="1"/>
        <v>22000</v>
      </c>
      <c r="N55" s="61" t="s">
        <v>121</v>
      </c>
      <c r="O55" s="58" t="s">
        <v>122</v>
      </c>
      <c r="P55" s="35"/>
    </row>
    <row r="56" ht="30" customHeight="1"/>
    <row r="57" ht="30" customHeight="1"/>
  </sheetData>
  <sheetProtection/>
  <printOptions/>
  <pageMargins left="0.7" right="0.7" top="0.75" bottom="0.75" header="0.3" footer="0.3"/>
  <pageSetup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2018-10-12T08:59:38Z</dcterms:modified>
  <cp:category/>
  <cp:version/>
  <cp:contentType/>
  <cp:contentStatus/>
</cp:coreProperties>
</file>