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</definedNames>
  <calcPr fullCalcOnLoad="1"/>
</workbook>
</file>

<file path=xl/sharedStrings.xml><?xml version="1.0" encoding="utf-8"?>
<sst xmlns="http://schemas.openxmlformats.org/spreadsheetml/2006/main" count="146" uniqueCount="121">
  <si>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</si>
  <si>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</si>
  <si>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</si>
  <si>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</si>
  <si>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</si>
  <si>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</si>
  <si>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</si>
  <si>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</si>
  <si>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</si>
  <si>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</si>
  <si>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</si>
  <si>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</si>
  <si>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r>
      <t xml:space="preserve">предоставляемая </t>
    </r>
    <r>
      <rPr>
        <u val="single"/>
        <sz val="11"/>
        <color indexed="8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</si>
  <si>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color indexed="8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</si>
  <si>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color indexed="8"/>
        <rFont val="Times New Roman"/>
        <family val="1"/>
      </rPr>
      <t>Открытое акционерное общество «Мурманский морской торговый порт»</t>
    </r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</si>
  <si>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</si>
  <si>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</si>
  <si>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</si>
  <si>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</si>
  <si>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</si>
  <si>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</si>
  <si>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</si>
  <si>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</si>
  <si>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</si>
  <si>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</si>
  <si>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</si>
  <si>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</si>
  <si>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</si>
  <si>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</si>
  <si>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</si>
  <si>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</si>
  <si>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</si>
  <si>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</si>
  <si>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</si>
  <si>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</si>
  <si>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</si>
  <si>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</si>
  <si>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</si>
  <si>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</si>
  <si>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</si>
  <si>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</si>
  <si>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</si>
  <si>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</si>
  <si>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</si>
  <si>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</si>
  <si>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</si>
  <si>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</si>
  <si>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</si>
  <si>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</si>
  <si>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</si>
  <si>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</si>
  <si>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</si>
  <si>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</si>
  <si>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</si>
  <si>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</si>
  <si>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</si>
  <si>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</si>
  <si>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</si>
  <si>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 изд. 1991,г. Москва, Закона о морских портах от 08.11.2007№ 261 ФЗ, Федерального закона  от 10.01.2003 №18-ФЗ «Устав железнодорожного транспорта РФ», Свода обычаев Мурманского морского торгового порта, Обязательных Постановленй морской администрации порта Мурманск и других нормативных актов, действующих на транспорте. </t>
  </si>
  <si>
    <t>Приказ Федеральной службы по тарифам от 15.08.2008 № 144-т/8</t>
  </si>
  <si>
    <t>1 шт.</t>
  </si>
  <si>
    <t>2 шт.</t>
  </si>
  <si>
    <t>4 шт.</t>
  </si>
  <si>
    <t>6 шт.</t>
  </si>
  <si>
    <t xml:space="preserve">183024, г. Мурманск, Портовый проезд, д. 19, генеральный директор Морозов Виктор Васильевич, </t>
  </si>
  <si>
    <t>тел. (815 2) 48 06 44,  факс 42 31 27, E-mail:office@portmurmansk.ru</t>
  </si>
  <si>
    <r>
      <t xml:space="preserve">предоставляемая </t>
    </r>
    <r>
      <rPr>
        <u val="single"/>
        <sz val="14"/>
        <color indexed="8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</si>
  <si>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4"/>
        <color indexed="8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</si>
  <si>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4"/>
        <color indexed="8"/>
        <rFont val="Times New Roman"/>
        <family val="1"/>
      </rPr>
      <t>Открытое акционерное общество «Мурманский морской торговый порт»</t>
    </r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</si>
  <si>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</si>
  <si>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</si>
  <si>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</si>
  <si>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</si>
  <si>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</si>
  <si>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t>Приказ Федеральной службы по тарифам РФ от 15.08.2008 № 144-т/7</t>
  </si>
  <si>
    <t>Условия договора состоят из следующих основных разделов: преамбулы, предмета договора с обязанностью Оператора морского терминала (ОАО «ММТП»)  оказать услуги  по перевалке, транспортно-экспедиционные услуги,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</si>
  <si>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 перевозки, характеристики судов, особые свойства груза,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  </t>
  </si>
  <si>
    <r>
      <t xml:space="preserve">за период </t>
    </r>
    <r>
      <rPr>
        <u val="single"/>
        <sz val="11"/>
        <color indexed="8"/>
        <rFont val="Times New Roman"/>
        <family val="1"/>
      </rPr>
      <t>2011 год</t>
    </r>
  </si>
  <si>
    <r>
      <t xml:space="preserve">за период </t>
    </r>
    <r>
      <rPr>
        <u val="single"/>
        <sz val="14"/>
        <color indexed="8"/>
        <rFont val="Times New Roman"/>
        <family val="1"/>
      </rPr>
      <t>2011 год</t>
    </r>
  </si>
  <si>
    <t>Индекс (1)
45 (не подтвердили свои намерения о перевалке грузов)</t>
  </si>
  <si>
    <t>Индекс (2)
17 (недостаточно свободных складских площадей )</t>
  </si>
  <si>
    <t>01.01.2011-31.12.2011</t>
  </si>
  <si>
    <r>
      <t xml:space="preserve">предоставляемая </t>
    </r>
    <r>
      <rPr>
        <u val="single"/>
        <sz val="11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</si>
  <si>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</si>
  <si>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«Мурманский морской торговый порт»</t>
    </r>
  </si>
  <si>
    <r>
      <t>Грейфер - V9м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(16тн)</t>
    </r>
  </si>
  <si>
    <t>10 шт.</t>
  </si>
  <si>
    <t>ПКФ "BLESTE"</t>
  </si>
  <si>
    <t>Договор     111Н-2011 от 03.05.2011г.</t>
  </si>
  <si>
    <r>
      <t>Грейфер - V6м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(16тн)*</t>
    </r>
  </si>
  <si>
    <t>14 шт.</t>
  </si>
  <si>
    <t>АО "RIKON"</t>
  </si>
  <si>
    <t>11/04-18 от 03.05.2011г.</t>
  </si>
  <si>
    <t>Грейфер - V2м3 (а/п "Сеннебоген")</t>
  </si>
  <si>
    <t>ЗАО "СММ"</t>
  </si>
  <si>
    <t>05/02/11 от 29.04.2011г.</t>
  </si>
  <si>
    <t>Портальный кран "Аист" зав. №2003018, 2003023</t>
  </si>
  <si>
    <t>08/02/09 от 05.08.2009</t>
  </si>
  <si>
    <t>Спредер полуавтоматический</t>
  </si>
  <si>
    <t>ЗАО "Роксор Индастри"</t>
  </si>
  <si>
    <t>20-14-40 от 26.04.2011г.</t>
  </si>
  <si>
    <t>Колесный погрузчик "Liebherr" L 538 2plus1</t>
  </si>
  <si>
    <t>ООО "Либхерр-Русланд"</t>
  </si>
  <si>
    <t>11ESP11-26487-ММТП-РЕ от 06.2011г.</t>
  </si>
  <si>
    <t>Вилочный погрузчик "Kalmar" DCE 160-12</t>
  </si>
  <si>
    <t>ООО "Карготек РУС"</t>
  </si>
  <si>
    <t>СМ11-07-51 от 22.07.2011г.</t>
  </si>
  <si>
    <t>Ковш усиленный для а/п "Liebherr" L 556</t>
  </si>
  <si>
    <t>3 шт.</t>
  </si>
  <si>
    <t>ООО "Интертехника"</t>
  </si>
  <si>
    <t>20-14-79 от 09.08.2011</t>
  </si>
  <si>
    <r>
      <t xml:space="preserve">за период </t>
    </r>
    <r>
      <rPr>
        <u val="single"/>
        <sz val="11"/>
        <rFont val="Times New Roman"/>
        <family val="1"/>
      </rPr>
      <t>2011 год</t>
    </r>
  </si>
  <si>
    <t>2011 год</t>
  </si>
  <si>
    <t>сортовой металопрокат</t>
  </si>
  <si>
    <t>ЗАО "ТД "Северссталь-Инвест"</t>
  </si>
  <si>
    <t>№ 2012190942 от 13.01.2011г.</t>
  </si>
  <si>
    <t>ЗАО "Призма"</t>
  </si>
  <si>
    <t>№ 19-02-44 от 15.09.2008г.</t>
  </si>
  <si>
    <t>ООО "РууккиРус"</t>
  </si>
  <si>
    <t>№ M/RMS/32/070711D от 07.07.2011г.</t>
  </si>
  <si>
    <t>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</si>
</sst>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00"/>
    <numFmt numFmtId="166" formatCode="#,##0.0000"/>
    <numFmt numFmtId="167" formatCode="_-* #,##0.00000_р_._-;\-* #,##0.00000_р_._-;_-* &quot;-&quot;??_р_._-;_-@_-"/>
    <numFmt numFmtId="168" formatCode="#,##0.000000"/>
    <numFmt numFmtId="169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164" fontId="51" fillId="0" borderId="0" xfId="60" applyNumberFormat="1" applyFont="1" applyFill="1" applyAlignment="1">
      <alignment/>
    </xf>
    <xf numFmtId="164" fontId="51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164" fontId="51" fillId="0" borderId="0" xfId="60" applyNumberFormat="1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60" applyNumberFormat="1" applyFont="1" applyFill="1" applyBorder="1" applyAlignment="1">
      <alignment horizontal="center" vertical="center" wrapText="1"/>
    </xf>
    <xf numFmtId="164" fontId="3" fillId="0" borderId="10" xfId="6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left" vertical="center" wrapText="1"/>
      <protection/>
    </xf>
    <xf numFmtId="165" fontId="3" fillId="33" borderId="10" xfId="52" applyNumberFormat="1" applyFont="1" applyFill="1" applyBorder="1" applyAlignment="1">
      <alignment horizontal="center" vertical="center"/>
      <protection/>
    </xf>
    <xf numFmtId="166" fontId="3" fillId="33" borderId="10" xfId="52" applyNumberFormat="1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167" fontId="3" fillId="0" borderId="10" xfId="60" applyNumberFormat="1" applyFont="1" applyBorder="1" applyAlignment="1">
      <alignment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168" fontId="3" fillId="33" borderId="10" xfId="52" applyNumberFormat="1" applyFont="1" applyFill="1" applyBorder="1" applyAlignment="1">
      <alignment horizontal="center" vertical="center"/>
      <protection/>
    </xf>
    <xf numFmtId="49" fontId="9" fillId="33" borderId="10" xfId="53" applyNumberFormat="1" applyFont="1" applyFill="1" applyBorder="1" applyAlignment="1">
      <alignment horizontal="left" vertical="center" wrapText="1"/>
      <protection/>
    </xf>
    <xf numFmtId="49" fontId="9" fillId="33" borderId="10" xfId="53" applyNumberFormat="1" applyFont="1" applyFill="1" applyBorder="1" applyAlignment="1">
      <alignment wrapText="1"/>
      <protection/>
    </xf>
    <xf numFmtId="49" fontId="9" fillId="33" borderId="10" xfId="53" applyNumberFormat="1" applyFont="1" applyFill="1" applyBorder="1" applyAlignment="1">
      <alignment vertical="center" wrapText="1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vertical="center" wrapText="1"/>
      <protection/>
    </xf>
    <xf numFmtId="167" fontId="3" fillId="0" borderId="10" xfId="6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9" fontId="51" fillId="0" borderId="11" xfId="0" applyNumberFormat="1" applyFont="1" applyBorder="1" applyAlignment="1">
      <alignment horizontal="center" vertical="center"/>
    </xf>
    <xf numFmtId="169" fontId="51" fillId="0" borderId="13" xfId="0" applyNumberFormat="1" applyFont="1" applyBorder="1" applyAlignment="1">
      <alignment horizontal="center" vertical="center"/>
    </xf>
    <xf numFmtId="169" fontId="51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59" t="s">
        <v>7</v>
      </c>
      <c r="B3" s="59"/>
      <c r="C3" s="59"/>
      <c r="D3" s="59"/>
      <c r="E3" s="59"/>
      <c r="F3" s="59"/>
    </row>
    <row r="4" ht="15">
      <c r="A4" s="2"/>
    </row>
    <row r="5" ht="15">
      <c r="A5" s="3" t="s">
        <v>12</v>
      </c>
    </row>
    <row r="6" ht="15">
      <c r="A6" s="3" t="s">
        <v>8</v>
      </c>
    </row>
    <row r="7" ht="15">
      <c r="A7" s="3" t="s">
        <v>13</v>
      </c>
    </row>
    <row r="8" ht="15">
      <c r="A8" s="3" t="s">
        <v>9</v>
      </c>
    </row>
    <row r="9" ht="15">
      <c r="A9" s="3" t="s">
        <v>77</v>
      </c>
    </row>
    <row r="10" ht="15">
      <c r="A10" s="3" t="s">
        <v>14</v>
      </c>
    </row>
    <row r="11" ht="15">
      <c r="A11" s="5" t="s">
        <v>64</v>
      </c>
    </row>
    <row r="12" ht="15">
      <c r="A12" s="5" t="s">
        <v>65</v>
      </c>
    </row>
    <row r="13" ht="15">
      <c r="A13" s="3" t="s">
        <v>10</v>
      </c>
    </row>
    <row r="14" ht="15">
      <c r="A14" s="2"/>
    </row>
    <row r="15" spans="1:6" ht="32.25" customHeight="1">
      <c r="A15" s="60" t="s">
        <v>0</v>
      </c>
      <c r="B15" s="60" t="s">
        <v>1</v>
      </c>
      <c r="C15" s="60" t="s">
        <v>2</v>
      </c>
      <c r="D15" s="60" t="s">
        <v>3</v>
      </c>
      <c r="E15" s="60"/>
      <c r="F15" s="60"/>
    </row>
    <row r="16" spans="1:6" ht="15">
      <c r="A16" s="60"/>
      <c r="B16" s="60"/>
      <c r="C16" s="60"/>
      <c r="D16" s="60" t="s">
        <v>4</v>
      </c>
      <c r="E16" s="60"/>
      <c r="F16" s="60" t="s">
        <v>5</v>
      </c>
    </row>
    <row r="17" spans="1:6" ht="60.75" customHeight="1">
      <c r="A17" s="60"/>
      <c r="B17" s="60"/>
      <c r="C17" s="60"/>
      <c r="D17" s="13" t="s">
        <v>70</v>
      </c>
      <c r="E17" s="13" t="s">
        <v>71</v>
      </c>
      <c r="F17" s="60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0">
      <c r="A19" s="19">
        <v>1</v>
      </c>
      <c r="B19" s="20" t="s">
        <v>55</v>
      </c>
      <c r="C19" s="20" t="s">
        <v>57</v>
      </c>
      <c r="D19" s="21">
        <f>253136+426760</f>
        <v>679896</v>
      </c>
      <c r="E19" s="21">
        <f>13569529+170041</f>
        <v>13739570</v>
      </c>
      <c r="F19" s="19">
        <v>0</v>
      </c>
    </row>
    <row r="20" spans="1:6" ht="30">
      <c r="A20" s="19">
        <v>2</v>
      </c>
      <c r="B20" s="20" t="s">
        <v>11</v>
      </c>
      <c r="C20" s="20" t="s">
        <v>59</v>
      </c>
      <c r="D20" s="22">
        <f>D19</f>
        <v>679896</v>
      </c>
      <c r="E20" s="22">
        <f>E19-908224</f>
        <v>12831346</v>
      </c>
      <c r="F20" s="19">
        <v>0</v>
      </c>
    </row>
    <row r="21" spans="1:6" ht="15">
      <c r="A21" s="14"/>
      <c r="B21" s="15"/>
      <c r="C21" s="15"/>
      <c r="D21" s="16"/>
      <c r="E21" s="16"/>
      <c r="F21" s="14"/>
    </row>
    <row r="22" ht="15">
      <c r="A22" s="17" t="s">
        <v>72</v>
      </c>
    </row>
    <row r="23" ht="15">
      <c r="A23" s="17" t="s">
        <v>73</v>
      </c>
    </row>
    <row r="24" ht="15">
      <c r="E24" s="10"/>
    </row>
    <row r="25" ht="15">
      <c r="E25" s="9"/>
    </row>
  </sheetData>
  <sheetProtection/>
  <mergeCells count="7">
    <mergeCell ref="A3:F3"/>
    <mergeCell ref="D16:E16"/>
    <mergeCell ref="F16:F17"/>
    <mergeCell ref="A15:A17"/>
    <mergeCell ref="B15:B17"/>
    <mergeCell ref="C15:C17"/>
    <mergeCell ref="D15:F15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.7109375" style="28" bestFit="1" customWidth="1"/>
    <col min="2" max="2" width="61.28125" style="28" customWidth="1"/>
    <col min="3" max="3" width="13.57421875" style="28" customWidth="1"/>
    <col min="4" max="4" width="19.8515625" style="28" customWidth="1"/>
    <col min="5" max="5" width="21.7109375" style="28" customWidth="1"/>
    <col min="6" max="7" width="11.57421875" style="28" customWidth="1"/>
    <col min="8" max="8" width="14.00390625" style="28" customWidth="1"/>
    <col min="9" max="9" width="15.421875" style="28" customWidth="1"/>
    <col min="10" max="16384" width="9.140625" style="28" customWidth="1"/>
  </cols>
  <sheetData>
    <row r="1" ht="15">
      <c r="I1" s="29" t="s">
        <v>21</v>
      </c>
    </row>
    <row r="3" spans="1:9" ht="30.7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</row>
    <row r="5" ht="15">
      <c r="A5" s="28" t="s">
        <v>82</v>
      </c>
    </row>
    <row r="6" ht="15">
      <c r="A6" s="28" t="s">
        <v>8</v>
      </c>
    </row>
    <row r="7" ht="15">
      <c r="A7" s="28" t="s">
        <v>83</v>
      </c>
    </row>
    <row r="8" ht="15">
      <c r="A8" s="28" t="s">
        <v>9</v>
      </c>
    </row>
    <row r="9" ht="15">
      <c r="A9" s="28" t="s">
        <v>111</v>
      </c>
    </row>
    <row r="10" ht="15">
      <c r="A10" s="28" t="s">
        <v>84</v>
      </c>
    </row>
    <row r="11" ht="15">
      <c r="A11" s="30" t="s">
        <v>64</v>
      </c>
    </row>
    <row r="12" ht="15">
      <c r="A12" s="30" t="s">
        <v>65</v>
      </c>
    </row>
    <row r="13" ht="15">
      <c r="A13" s="28" t="s">
        <v>10</v>
      </c>
    </row>
    <row r="15" spans="1:9" ht="92.25" customHeight="1">
      <c r="A15" s="31" t="s">
        <v>0</v>
      </c>
      <c r="B15" s="31" t="s">
        <v>15</v>
      </c>
      <c r="C15" s="31" t="s">
        <v>16</v>
      </c>
      <c r="D15" s="31" t="s">
        <v>17</v>
      </c>
      <c r="E15" s="31" t="s">
        <v>18</v>
      </c>
      <c r="F15" s="62" t="s">
        <v>23</v>
      </c>
      <c r="G15" s="62"/>
      <c r="H15" s="31" t="s">
        <v>19</v>
      </c>
      <c r="I15" s="31" t="s">
        <v>20</v>
      </c>
    </row>
    <row r="16" spans="1:9" ht="1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63">
        <v>6</v>
      </c>
      <c r="G16" s="63"/>
      <c r="H16" s="32">
        <v>7</v>
      </c>
      <c r="I16" s="32">
        <v>8</v>
      </c>
    </row>
    <row r="17" spans="1:9" ht="270">
      <c r="A17" s="25">
        <v>1</v>
      </c>
      <c r="B17" s="33" t="s">
        <v>69</v>
      </c>
      <c r="C17" s="34">
        <v>86</v>
      </c>
      <c r="D17" s="25">
        <v>86</v>
      </c>
      <c r="E17" s="25">
        <v>24</v>
      </c>
      <c r="F17" s="25" t="s">
        <v>79</v>
      </c>
      <c r="G17" s="25" t="s">
        <v>80</v>
      </c>
      <c r="H17" s="25">
        <v>1</v>
      </c>
      <c r="I17" s="25" t="s">
        <v>81</v>
      </c>
    </row>
    <row r="19" ht="15">
      <c r="A19" s="28" t="s">
        <v>25</v>
      </c>
    </row>
    <row r="20" ht="15">
      <c r="A20" s="28" t="s">
        <v>24</v>
      </c>
    </row>
  </sheetData>
  <sheetProtection/>
  <mergeCells count="3">
    <mergeCell ref="A3:I3"/>
    <mergeCell ref="F15:G15"/>
    <mergeCell ref="F16:G16"/>
  </mergeCells>
  <printOptions/>
  <pageMargins left="0.58" right="0.55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0">
      <selection activeCell="C16" sqref="C16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33</v>
      </c>
    </row>
    <row r="3" spans="1:6" ht="15">
      <c r="A3" s="59" t="s">
        <v>34</v>
      </c>
      <c r="B3" s="59"/>
      <c r="C3" s="59"/>
      <c r="D3" s="59"/>
      <c r="E3" s="59"/>
      <c r="F3" s="59"/>
    </row>
    <row r="5" ht="15">
      <c r="A5" s="3" t="s">
        <v>12</v>
      </c>
    </row>
    <row r="6" ht="15">
      <c r="A6" s="3" t="s">
        <v>8</v>
      </c>
    </row>
    <row r="7" ht="15">
      <c r="A7" s="3" t="s">
        <v>13</v>
      </c>
    </row>
    <row r="8" ht="15">
      <c r="A8" s="3" t="s">
        <v>9</v>
      </c>
    </row>
    <row r="9" ht="15">
      <c r="A9" s="3" t="s">
        <v>77</v>
      </c>
    </row>
    <row r="10" ht="15">
      <c r="A10" s="3" t="s">
        <v>14</v>
      </c>
    </row>
    <row r="11" ht="15">
      <c r="A11" s="5" t="s">
        <v>64</v>
      </c>
    </row>
    <row r="12" ht="15">
      <c r="A12" s="5" t="s">
        <v>65</v>
      </c>
    </row>
    <row r="13" ht="15">
      <c r="A13" s="3" t="s">
        <v>10</v>
      </c>
    </row>
    <row r="15" spans="1:7" ht="15" customHeight="1">
      <c r="A15" s="64" t="s">
        <v>32</v>
      </c>
      <c r="B15" s="64" t="s">
        <v>26</v>
      </c>
      <c r="C15" s="62" t="s">
        <v>27</v>
      </c>
      <c r="D15" s="62"/>
      <c r="E15" s="62"/>
      <c r="F15" s="62"/>
      <c r="G15" s="7"/>
    </row>
    <row r="16" spans="1:7" ht="90">
      <c r="A16" s="65"/>
      <c r="B16" s="65"/>
      <c r="C16" s="25" t="s">
        <v>28</v>
      </c>
      <c r="D16" s="25" t="s">
        <v>29</v>
      </c>
      <c r="E16" s="25" t="s">
        <v>30</v>
      </c>
      <c r="F16" s="25" t="s">
        <v>31</v>
      </c>
      <c r="G16" s="7"/>
    </row>
    <row r="17" spans="1:7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6"/>
    </row>
    <row r="18" spans="1:7" ht="294" customHeight="1">
      <c r="A18" s="25">
        <v>1</v>
      </c>
      <c r="B18" s="25" t="s">
        <v>56</v>
      </c>
      <c r="C18" s="25" t="s">
        <v>74</v>
      </c>
      <c r="D18" s="27" t="s">
        <v>75</v>
      </c>
      <c r="E18" s="27" t="s">
        <v>76</v>
      </c>
      <c r="F18" s="27" t="s">
        <v>58</v>
      </c>
      <c r="G18" s="6"/>
    </row>
  </sheetData>
  <sheetProtection/>
  <mergeCells count="4">
    <mergeCell ref="A15:A16"/>
    <mergeCell ref="B15:B16"/>
    <mergeCell ref="A3:F3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0" zoomScaleNormal="80" zoomScalePageLayoutView="0" workbookViewId="0" topLeftCell="A1">
      <selection activeCell="A3" sqref="A3:P3"/>
    </sheetView>
  </sheetViews>
  <sheetFormatPr defaultColWidth="9.140625" defaultRowHeight="15"/>
  <cols>
    <col min="1" max="1" width="4.28125" style="3" customWidth="1"/>
    <col min="2" max="2" width="10.8515625" style="3" customWidth="1"/>
    <col min="3" max="7" width="15.7109375" style="3" customWidth="1"/>
    <col min="8" max="8" width="15.57421875" style="3" customWidth="1"/>
    <col min="9" max="9" width="14.7109375" style="3" customWidth="1"/>
    <col min="10" max="10" width="16.00390625" style="3" customWidth="1"/>
    <col min="11" max="11" width="11.28125" style="3" customWidth="1"/>
    <col min="12" max="12" width="10.00390625" style="3" customWidth="1"/>
    <col min="13" max="13" width="15.57421875" style="3" customWidth="1"/>
    <col min="14" max="14" width="13.421875" style="3" customWidth="1"/>
    <col min="15" max="15" width="15.7109375" style="3" customWidth="1"/>
    <col min="16" max="16" width="13.421875" style="3" customWidth="1"/>
    <col min="17" max="16384" width="9.140625" style="3" customWidth="1"/>
  </cols>
  <sheetData>
    <row r="1" ht="15">
      <c r="P1" s="3" t="s">
        <v>46</v>
      </c>
    </row>
    <row r="3" spans="1:16" ht="18.75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.75">
      <c r="A5" s="11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.7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8.75">
      <c r="A7" s="11" t="s">
        <v>67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8.7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8.75">
      <c r="A9" s="11" t="s">
        <v>78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8.75">
      <c r="A10" s="11" t="s">
        <v>68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8.75">
      <c r="A11" s="12" t="s">
        <v>64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8.75">
      <c r="A12" s="12" t="s">
        <v>65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8.75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5" spans="1:17" ht="94.5" customHeight="1">
      <c r="A15" s="66" t="s">
        <v>0</v>
      </c>
      <c r="B15" s="66" t="s">
        <v>35</v>
      </c>
      <c r="C15" s="66" t="s">
        <v>36</v>
      </c>
      <c r="D15" s="66"/>
      <c r="E15" s="66"/>
      <c r="F15" s="66"/>
      <c r="G15" s="66"/>
      <c r="H15" s="83" t="s">
        <v>37</v>
      </c>
      <c r="I15" s="83"/>
      <c r="J15" s="83" t="s">
        <v>38</v>
      </c>
      <c r="K15" s="83" t="s">
        <v>39</v>
      </c>
      <c r="L15" s="83"/>
      <c r="M15" s="66" t="s">
        <v>40</v>
      </c>
      <c r="N15" s="66" t="s">
        <v>48</v>
      </c>
      <c r="O15" s="66" t="s">
        <v>41</v>
      </c>
      <c r="P15" s="66" t="s">
        <v>53</v>
      </c>
      <c r="Q15" s="6"/>
    </row>
    <row r="16" spans="1:17" ht="34.5" customHeight="1">
      <c r="A16" s="66"/>
      <c r="B16" s="66"/>
      <c r="C16" s="66" t="s">
        <v>42</v>
      </c>
      <c r="D16" s="66"/>
      <c r="E16" s="66" t="s">
        <v>43</v>
      </c>
      <c r="F16" s="66"/>
      <c r="G16" s="66"/>
      <c r="H16" s="83" t="s">
        <v>45</v>
      </c>
      <c r="I16" s="84" t="s">
        <v>54</v>
      </c>
      <c r="J16" s="83"/>
      <c r="K16" s="83" t="s">
        <v>45</v>
      </c>
      <c r="L16" s="83" t="s">
        <v>54</v>
      </c>
      <c r="M16" s="66"/>
      <c r="N16" s="66"/>
      <c r="O16" s="66"/>
      <c r="P16" s="66"/>
      <c r="Q16" s="6"/>
    </row>
    <row r="17" spans="1:17" ht="60">
      <c r="A17" s="66"/>
      <c r="B17" s="66"/>
      <c r="C17" s="24" t="s">
        <v>50</v>
      </c>
      <c r="D17" s="24" t="s">
        <v>51</v>
      </c>
      <c r="E17" s="24" t="s">
        <v>49</v>
      </c>
      <c r="F17" s="24" t="s">
        <v>52</v>
      </c>
      <c r="G17" s="24" t="s">
        <v>44</v>
      </c>
      <c r="H17" s="83"/>
      <c r="I17" s="84"/>
      <c r="J17" s="83"/>
      <c r="K17" s="83"/>
      <c r="L17" s="83"/>
      <c r="M17" s="66"/>
      <c r="N17" s="66"/>
      <c r="O17" s="66"/>
      <c r="P17" s="66"/>
      <c r="Q17" s="6"/>
    </row>
    <row r="18" spans="1:17" ht="15">
      <c r="A18" s="8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23">
        <v>12</v>
      </c>
      <c r="M18" s="23">
        <v>13</v>
      </c>
      <c r="N18" s="23">
        <v>14</v>
      </c>
      <c r="O18" s="23">
        <v>15</v>
      </c>
      <c r="P18" s="23">
        <v>16</v>
      </c>
      <c r="Q18" s="6"/>
    </row>
    <row r="19" spans="1:17" ht="38.25">
      <c r="A19" s="35">
        <v>1</v>
      </c>
      <c r="B19" s="36">
        <v>40765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7" t="s">
        <v>85</v>
      </c>
      <c r="I19" s="35">
        <v>0</v>
      </c>
      <c r="J19" s="38">
        <v>793.02447</v>
      </c>
      <c r="K19" s="35" t="s">
        <v>86</v>
      </c>
      <c r="L19" s="35">
        <v>0</v>
      </c>
      <c r="M19" s="39">
        <v>7930.2447</v>
      </c>
      <c r="N19" s="40" t="s">
        <v>87</v>
      </c>
      <c r="O19" s="40" t="s">
        <v>88</v>
      </c>
      <c r="P19" s="18"/>
      <c r="Q19" s="6"/>
    </row>
    <row r="20" spans="1:16" ht="34.5">
      <c r="A20" s="35">
        <v>2</v>
      </c>
      <c r="B20" s="36">
        <v>40876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7" t="s">
        <v>89</v>
      </c>
      <c r="I20" s="35">
        <v>0</v>
      </c>
      <c r="J20" s="41">
        <v>935.54204</v>
      </c>
      <c r="K20" s="42" t="s">
        <v>90</v>
      </c>
      <c r="L20" s="35">
        <v>0</v>
      </c>
      <c r="M20" s="43">
        <v>13097.58859</v>
      </c>
      <c r="N20" s="40" t="s">
        <v>91</v>
      </c>
      <c r="O20" s="40" t="s">
        <v>92</v>
      </c>
      <c r="P20" s="18"/>
    </row>
    <row r="21" spans="1:16" ht="47.25">
      <c r="A21" s="35">
        <v>3</v>
      </c>
      <c r="B21" s="36">
        <v>40826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44" t="s">
        <v>93</v>
      </c>
      <c r="I21" s="35">
        <v>0</v>
      </c>
      <c r="J21" s="41">
        <v>1495.45793</v>
      </c>
      <c r="K21" s="35" t="s">
        <v>63</v>
      </c>
      <c r="L21" s="35">
        <v>0</v>
      </c>
      <c r="M21" s="41">
        <v>8972.74758</v>
      </c>
      <c r="N21" s="40" t="s">
        <v>94</v>
      </c>
      <c r="O21" s="40" t="s">
        <v>95</v>
      </c>
      <c r="P21" s="18"/>
    </row>
    <row r="22" spans="1:16" ht="78.75">
      <c r="A22" s="35">
        <v>4</v>
      </c>
      <c r="B22" s="36">
        <v>40871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45" t="s">
        <v>96</v>
      </c>
      <c r="I22" s="35">
        <v>0</v>
      </c>
      <c r="J22" s="38">
        <v>109595.17609</v>
      </c>
      <c r="K22" s="35" t="s">
        <v>61</v>
      </c>
      <c r="L22" s="35">
        <v>0</v>
      </c>
      <c r="M22" s="38">
        <v>219190.35218</v>
      </c>
      <c r="N22" s="40" t="s">
        <v>94</v>
      </c>
      <c r="O22" s="40" t="s">
        <v>97</v>
      </c>
      <c r="P22" s="18"/>
    </row>
    <row r="23" spans="1:16" ht="47.25">
      <c r="A23" s="35">
        <v>5</v>
      </c>
      <c r="B23" s="36">
        <v>40737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46" t="s">
        <v>98</v>
      </c>
      <c r="I23" s="35">
        <v>0</v>
      </c>
      <c r="J23" s="47">
        <v>2034</v>
      </c>
      <c r="K23" s="35" t="s">
        <v>60</v>
      </c>
      <c r="L23" s="35">
        <v>0</v>
      </c>
      <c r="M23" s="47">
        <v>2034</v>
      </c>
      <c r="N23" s="40" t="s">
        <v>99</v>
      </c>
      <c r="O23" s="40" t="s">
        <v>100</v>
      </c>
      <c r="P23" s="18"/>
    </row>
    <row r="24" spans="1:16" ht="63">
      <c r="A24" s="35">
        <v>6</v>
      </c>
      <c r="B24" s="36">
        <v>40822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48" t="s">
        <v>101</v>
      </c>
      <c r="I24" s="35">
        <v>0</v>
      </c>
      <c r="J24" s="49">
        <v>7468.26636</v>
      </c>
      <c r="K24" s="35" t="s">
        <v>61</v>
      </c>
      <c r="L24" s="35">
        <v>0</v>
      </c>
      <c r="M24" s="38">
        <v>14936.53271</v>
      </c>
      <c r="N24" s="40" t="s">
        <v>102</v>
      </c>
      <c r="O24" s="40" t="s">
        <v>103</v>
      </c>
      <c r="P24" s="18"/>
    </row>
    <row r="25" spans="1:16" ht="63">
      <c r="A25" s="50">
        <v>7</v>
      </c>
      <c r="B25" s="36">
        <v>40893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8" t="s">
        <v>104</v>
      </c>
      <c r="I25" s="35">
        <v>0</v>
      </c>
      <c r="J25" s="51">
        <v>8086.26785</v>
      </c>
      <c r="K25" s="35" t="s">
        <v>62</v>
      </c>
      <c r="L25" s="35">
        <v>0</v>
      </c>
      <c r="M25" s="39">
        <v>32345.0714</v>
      </c>
      <c r="N25" s="40" t="s">
        <v>105</v>
      </c>
      <c r="O25" s="40" t="s">
        <v>106</v>
      </c>
      <c r="P25" s="52"/>
    </row>
    <row r="26" spans="1:16" ht="78.75">
      <c r="A26" s="50">
        <v>8</v>
      </c>
      <c r="B26" s="36">
        <v>40828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46" t="s">
        <v>107</v>
      </c>
      <c r="I26" s="35">
        <v>0</v>
      </c>
      <c r="J26" s="53">
        <v>290</v>
      </c>
      <c r="K26" s="35" t="s">
        <v>108</v>
      </c>
      <c r="L26" s="35">
        <v>0</v>
      </c>
      <c r="M26" s="53">
        <v>870</v>
      </c>
      <c r="N26" s="40" t="s">
        <v>109</v>
      </c>
      <c r="O26" s="40" t="s">
        <v>110</v>
      </c>
      <c r="P26" s="52"/>
    </row>
    <row r="27" spans="1:16" ht="43.5">
      <c r="A27" s="67">
        <v>9</v>
      </c>
      <c r="B27" s="67" t="s">
        <v>112</v>
      </c>
      <c r="C27" s="70">
        <v>0</v>
      </c>
      <c r="D27" s="70">
        <v>0</v>
      </c>
      <c r="E27" s="73" t="s">
        <v>120</v>
      </c>
      <c r="F27" s="70">
        <v>0</v>
      </c>
      <c r="G27" s="70">
        <v>0</v>
      </c>
      <c r="H27" s="67">
        <v>0</v>
      </c>
      <c r="I27" s="76" t="s">
        <v>113</v>
      </c>
      <c r="J27" s="67">
        <v>35.301</v>
      </c>
      <c r="K27" s="70">
        <v>0</v>
      </c>
      <c r="L27" s="67">
        <v>489.1</v>
      </c>
      <c r="M27" s="79">
        <v>17265.5</v>
      </c>
      <c r="N27" s="55" t="s">
        <v>114</v>
      </c>
      <c r="O27" s="54" t="s">
        <v>115</v>
      </c>
      <c r="P27" s="56"/>
    </row>
    <row r="28" spans="1:16" ht="30">
      <c r="A28" s="68"/>
      <c r="B28" s="68"/>
      <c r="C28" s="71"/>
      <c r="D28" s="71"/>
      <c r="E28" s="74"/>
      <c r="F28" s="71"/>
      <c r="G28" s="71"/>
      <c r="H28" s="68"/>
      <c r="I28" s="77"/>
      <c r="J28" s="68"/>
      <c r="K28" s="71"/>
      <c r="L28" s="68"/>
      <c r="M28" s="80"/>
      <c r="N28" s="57" t="s">
        <v>116</v>
      </c>
      <c r="O28" s="54" t="s">
        <v>117</v>
      </c>
      <c r="P28" s="56"/>
    </row>
    <row r="29" spans="1:16" ht="60">
      <c r="A29" s="69"/>
      <c r="B29" s="69"/>
      <c r="C29" s="72"/>
      <c r="D29" s="72"/>
      <c r="E29" s="75"/>
      <c r="F29" s="72"/>
      <c r="G29" s="72"/>
      <c r="H29" s="69"/>
      <c r="I29" s="78"/>
      <c r="J29" s="69"/>
      <c r="K29" s="72"/>
      <c r="L29" s="69"/>
      <c r="M29" s="81"/>
      <c r="N29" s="58" t="s">
        <v>118</v>
      </c>
      <c r="O29" s="54" t="s">
        <v>119</v>
      </c>
      <c r="P29" s="56"/>
    </row>
  </sheetData>
  <sheetProtection/>
  <mergeCells count="30">
    <mergeCell ref="A15:A17"/>
    <mergeCell ref="B15:B17"/>
    <mergeCell ref="N15:N17"/>
    <mergeCell ref="L16:L17"/>
    <mergeCell ref="M15:M17"/>
    <mergeCell ref="C16:D16"/>
    <mergeCell ref="E16:G16"/>
    <mergeCell ref="C15:G15"/>
    <mergeCell ref="H15:I15"/>
    <mergeCell ref="K15:L15"/>
    <mergeCell ref="J27:J29"/>
    <mergeCell ref="K27:K29"/>
    <mergeCell ref="L27:L29"/>
    <mergeCell ref="M27:M29"/>
    <mergeCell ref="P15:P17"/>
    <mergeCell ref="A3:P3"/>
    <mergeCell ref="H16:H17"/>
    <mergeCell ref="I16:I17"/>
    <mergeCell ref="J15:J17"/>
    <mergeCell ref="K16:K17"/>
    <mergeCell ref="O15:O17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</mergeCells>
  <printOptions/>
  <pageMargins left="0.3937007874015748" right="0.1968503937007874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2012-01-24T08:06:47Z</dcterms:modified>
  <cp:category/>
  <cp:version/>
  <cp:contentType/>
  <cp:contentStatus/>
</cp:coreProperties>
</file>